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kust\共有ALL\3 管理関係（理事会・総会・監査・例規・役員関連）\監査・連合事業指導・労働局指導・愛知県立入検査（監査）関係\３０年度\平成２９年度事業決算監査\収支決算\"/>
    </mc:Choice>
  </mc:AlternateContent>
  <xr:revisionPtr revIDLastSave="0" documentId="12_ncr:500000_{E3BF0074-6232-4770-ADD8-3A8F56549AE3}" xr6:coauthVersionLast="31" xr6:coauthVersionMax="31" xr10:uidLastSave="{00000000-0000-0000-0000-000000000000}"/>
  <bookViews>
    <workbookView xWindow="120" yWindow="60" windowWidth="14955" windowHeight="8670" xr2:uid="{00000000-000D-0000-FFFF-FFFF00000000}"/>
  </bookViews>
  <sheets>
    <sheet name="賃借対照表　1頁" sheetId="1" r:id="rId1"/>
  </sheets>
  <calcPr calcId="162913"/>
</workbook>
</file>

<file path=xl/calcChain.xml><?xml version="1.0" encoding="utf-8"?>
<calcChain xmlns="http://schemas.openxmlformats.org/spreadsheetml/2006/main">
  <c r="G35" i="1" l="1"/>
  <c r="E35" i="1"/>
  <c r="G39" i="1" l="1"/>
  <c r="E39" i="1"/>
  <c r="G40" i="1" l="1"/>
  <c r="G26" i="1"/>
  <c r="G21" i="1"/>
  <c r="G13" i="1"/>
  <c r="G27" i="1" l="1"/>
  <c r="G28" i="1"/>
  <c r="G47" i="1" l="1"/>
  <c r="G48" i="1" s="1"/>
  <c r="G45" i="1"/>
  <c r="E40" i="1"/>
  <c r="E26" i="1"/>
  <c r="E13" i="1"/>
  <c r="E21" i="1" l="1"/>
  <c r="E27" i="1" l="1"/>
  <c r="E28" i="1" s="1"/>
  <c r="I13" i="1"/>
  <c r="I35" i="1"/>
  <c r="I37" i="1"/>
  <c r="I39" i="1" s="1"/>
  <c r="I34" i="1"/>
  <c r="I33" i="1"/>
  <c r="I32" i="1"/>
  <c r="I31" i="1"/>
  <c r="I25" i="1"/>
  <c r="I24" i="1"/>
  <c r="I23" i="1"/>
  <c r="I22" i="1"/>
  <c r="I20" i="1"/>
  <c r="I19" i="1"/>
  <c r="I18" i="1"/>
  <c r="I16" i="1"/>
  <c r="I12" i="1"/>
  <c r="I11" i="1"/>
  <c r="I10" i="1"/>
  <c r="I9" i="1"/>
  <c r="I8" i="1"/>
  <c r="E47" i="1" l="1"/>
  <c r="E48" i="1" s="1"/>
  <c r="E45" i="1"/>
  <c r="I26" i="1"/>
  <c r="I27" i="1"/>
  <c r="I21" i="1"/>
  <c r="I47" i="1" l="1"/>
  <c r="I40" i="1"/>
  <c r="I45" i="1"/>
  <c r="I28" i="1"/>
  <c r="I48" i="1"/>
</calcChain>
</file>

<file path=xl/sharedStrings.xml><?xml version="1.0" encoding="utf-8"?>
<sst xmlns="http://schemas.openxmlformats.org/spreadsheetml/2006/main" count="49" uniqueCount="48">
  <si>
    <t>（単位　：円）</t>
    <rPh sb="1" eb="3">
      <t>タンイ</t>
    </rPh>
    <rPh sb="5" eb="6">
      <t>エン</t>
    </rPh>
    <phoneticPr fontId="1"/>
  </si>
  <si>
    <t>当年度</t>
    <rPh sb="0" eb="1">
      <t>トウ</t>
    </rPh>
    <rPh sb="1" eb="3">
      <t>ネンド</t>
    </rPh>
    <phoneticPr fontId="1"/>
  </si>
  <si>
    <t>前年度</t>
    <rPh sb="0" eb="1">
      <t>マエ</t>
    </rPh>
    <rPh sb="1" eb="3">
      <t>ネンド</t>
    </rPh>
    <phoneticPr fontId="1"/>
  </si>
  <si>
    <t>Ⅰ　資産の部</t>
    <rPh sb="2" eb="4">
      <t>シサン</t>
    </rPh>
    <rPh sb="5" eb="6">
      <t>ブ</t>
    </rPh>
    <phoneticPr fontId="1"/>
  </si>
  <si>
    <t>１.　流動資産</t>
    <rPh sb="3" eb="5">
      <t>リュウドウ</t>
    </rPh>
    <rPh sb="5" eb="7">
      <t>シサン</t>
    </rPh>
    <phoneticPr fontId="1"/>
  </si>
  <si>
    <t>　　　　普通預金</t>
    <rPh sb="4" eb="6">
      <t>フツウ</t>
    </rPh>
    <rPh sb="6" eb="8">
      <t>ヨキン</t>
    </rPh>
    <phoneticPr fontId="1"/>
  </si>
  <si>
    <t>　　　　仮払金</t>
    <rPh sb="4" eb="6">
      <t>カリバライ</t>
    </rPh>
    <rPh sb="6" eb="7">
      <t>キン</t>
    </rPh>
    <phoneticPr fontId="1"/>
  </si>
  <si>
    <t>　　　　立替金</t>
    <rPh sb="4" eb="7">
      <t>タテカエキン</t>
    </rPh>
    <phoneticPr fontId="1"/>
  </si>
  <si>
    <t>　　　　前払金</t>
    <rPh sb="4" eb="5">
      <t>マエ</t>
    </rPh>
    <rPh sb="5" eb="6">
      <t>バライ</t>
    </rPh>
    <rPh sb="6" eb="7">
      <t>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</si>
  <si>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</si>
  <si>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２.　固定資産</t>
    <rPh sb="3" eb="5">
      <t>コテイ</t>
    </rPh>
    <rPh sb="5" eb="7">
      <t>シサン</t>
    </rPh>
    <phoneticPr fontId="1"/>
  </si>
  <si>
    <t>基本財産合計</t>
    <rPh sb="4" eb="6">
      <t>ゴウケイ</t>
    </rPh>
    <phoneticPr fontId="1"/>
  </si>
  <si>
    <t>　（２）特定資産</t>
    <rPh sb="4" eb="6">
      <t>トクテイ</t>
    </rPh>
    <rPh sb="6" eb="8">
      <t>シサン</t>
    </rPh>
    <phoneticPr fontId="1"/>
  </si>
  <si>
    <t>　　　　減価償却引当資産</t>
    <rPh sb="4" eb="6">
      <t>ゲンカ</t>
    </rPh>
    <rPh sb="6" eb="8">
      <t>ショウキャク</t>
    </rPh>
    <rPh sb="8" eb="10">
      <t>ヒキアテ</t>
    </rPh>
    <rPh sb="10" eb="12">
      <t>シサン</t>
    </rPh>
    <phoneticPr fontId="1"/>
  </si>
  <si>
    <t>　　　　財政運営資金積立資産</t>
    <rPh sb="4" eb="12">
      <t>ザイセイウンエイシキンツミタテ</t>
    </rPh>
    <rPh sb="12" eb="14">
      <t>シサン</t>
    </rPh>
    <phoneticPr fontId="1"/>
  </si>
  <si>
    <t>特定資産合計</t>
    <rPh sb="0" eb="2">
      <t>トクテイ</t>
    </rPh>
    <rPh sb="2" eb="4">
      <t>シサン</t>
    </rPh>
    <rPh sb="4" eb="6">
      <t>ゴウケイ</t>
    </rPh>
    <phoneticPr fontId="1"/>
  </si>
  <si>
    <t>　（３）その他の固定資産</t>
    <rPh sb="6" eb="7">
      <t>タ</t>
    </rPh>
    <rPh sb="8" eb="10">
      <t>コテイ</t>
    </rPh>
    <rPh sb="10" eb="12">
      <t>シサン</t>
    </rPh>
    <phoneticPr fontId="1"/>
  </si>
  <si>
    <t>　　　　什器備品</t>
    <rPh sb="4" eb="6">
      <t>ジュウキ</t>
    </rPh>
    <rPh sb="6" eb="8">
      <t>ビヒン</t>
    </rPh>
    <phoneticPr fontId="1"/>
  </si>
  <si>
    <t>　　　　電話加入権</t>
    <rPh sb="4" eb="6">
      <t>デンワ</t>
    </rPh>
    <rPh sb="6" eb="9">
      <t>カニュウケン</t>
    </rPh>
    <phoneticPr fontId="1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</si>
  <si>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</si>
  <si>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</si>
  <si>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</si>
  <si>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Ⅱ　負債の部</t>
    <rPh sb="2" eb="4">
      <t>フサイ</t>
    </rPh>
    <rPh sb="5" eb="6">
      <t>ブ</t>
    </rPh>
    <phoneticPr fontId="1"/>
  </si>
  <si>
    <t>１.　流動負債</t>
    <rPh sb="3" eb="5">
      <t>リュウドウ</t>
    </rPh>
    <rPh sb="5" eb="7">
      <t>フサイ</t>
    </rPh>
    <phoneticPr fontId="1"/>
  </si>
  <si>
    <t>　　　　未払金</t>
    <rPh sb="4" eb="5">
      <t>ミ</t>
    </rPh>
    <rPh sb="5" eb="6">
      <t>バライ</t>
    </rPh>
    <rPh sb="6" eb="7">
      <t>キン</t>
    </rPh>
    <phoneticPr fontId="1"/>
  </si>
  <si>
    <t>　　　　前受金</t>
    <rPh sb="4" eb="6">
      <t>マエウケ</t>
    </rPh>
    <rPh sb="6" eb="7">
      <t>キン</t>
    </rPh>
    <phoneticPr fontId="1"/>
  </si>
  <si>
    <t>　　　　預り金</t>
    <rPh sb="4" eb="5">
      <t>アズカ</t>
    </rPh>
    <rPh sb="6" eb="7">
      <t>キン</t>
    </rPh>
    <phoneticPr fontId="1"/>
  </si>
  <si>
    <t>　　　　仮受金</t>
    <rPh sb="4" eb="6">
      <t>カリウケ</t>
    </rPh>
    <rPh sb="6" eb="7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</si>
  <si>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</si>
  <si>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２.　固定負債</t>
    <rPh sb="3" eb="5">
      <t>コテイ</t>
    </rPh>
    <rPh sb="5" eb="7">
      <t>フサイ</t>
    </rPh>
    <phoneticPr fontId="1"/>
  </si>
  <si>
    <t>　　　　退職給付引当金</t>
    <rPh sb="4" eb="6">
      <t>タイショク</t>
    </rPh>
    <rPh sb="6" eb="8">
      <t>キュウフ</t>
    </rPh>
    <rPh sb="8" eb="10">
      <t>ヒキアテ</t>
    </rPh>
    <rPh sb="10" eb="11">
      <t>キン</t>
    </rPh>
    <phoneticPr fontId="1"/>
  </si>
  <si>
    <t>負債合計</t>
    <rPh sb="0" eb="2">
      <t>フサイ</t>
    </rPh>
    <rPh sb="2" eb="4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</si>
  <si>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</si>
  <si>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１.　指定正味財産</t>
    <rPh sb="3" eb="5">
      <t>シテイ</t>
    </rPh>
    <rPh sb="5" eb="7">
      <t>ショウミ</t>
    </rPh>
    <rPh sb="7" eb="9">
      <t>ザイサン</t>
    </rPh>
    <phoneticPr fontId="1"/>
  </si>
  <si>
    <t>２.　一般正味財産</t>
    <rPh sb="3" eb="5">
      <t>イッパン</t>
    </rPh>
    <rPh sb="5" eb="7">
      <t>ショウミ</t>
    </rPh>
    <rPh sb="7" eb="9">
      <t>ザイサン</t>
    </rPh>
    <phoneticPr fontId="1"/>
  </si>
  <si>
    <t>　（うち基本財産への充当額）</t>
    <rPh sb="4" eb="6">
      <t>キホン</t>
    </rPh>
    <rPh sb="6" eb="8">
      <t>ザイサン</t>
    </rPh>
    <rPh sb="10" eb="12">
      <t>ジュウトウ</t>
    </rPh>
    <rPh sb="12" eb="13">
      <t>ガク</t>
    </rPh>
    <phoneticPr fontId="1"/>
  </si>
  <si>
    <t>　（うち特定資産への充当額）</t>
    <rPh sb="4" eb="6">
      <t>トクテイ</t>
    </rPh>
    <rPh sb="6" eb="8">
      <t>シサン</t>
    </rPh>
    <rPh sb="10" eb="12">
      <t>ジュウトウ</t>
    </rPh>
    <rPh sb="12" eb="13">
      <t>ガク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</si>
  <si>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</si>
  <si>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</si>
  <si>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　（１）基本財産</t>
    <phoneticPr fontId="1"/>
  </si>
  <si>
    <t>　　　　車輌運搬具</t>
    <rPh sb="4" eb="6">
      <t>シャリョウ</t>
    </rPh>
    <rPh sb="6" eb="8">
      <t>ウンパン</t>
    </rPh>
    <rPh sb="8" eb="9">
      <t>グ</t>
    </rPh>
    <phoneticPr fontId="1"/>
  </si>
  <si>
    <t>　　　　未収金</t>
    <rPh sb="4" eb="7">
      <t>ミシュウキン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</si>
  <si>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</si>
  <si>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 xml:space="preserve">         共済会退職金預け金</t>
    <rPh sb="9" eb="12">
      <t>キョウサイカイ</t>
    </rPh>
    <rPh sb="12" eb="15">
      <t>タイショクキン</t>
    </rPh>
    <rPh sb="15" eb="16">
      <t>アズ</t>
    </rPh>
    <rPh sb="17" eb="18">
      <t>キン</t>
    </rPh>
    <phoneticPr fontId="1"/>
  </si>
  <si>
    <t>増   減</t>
    <rPh sb="0" eb="1">
      <t>ゾウ</t>
    </rPh>
    <rPh sb="4" eb="5">
      <t>ゲン</t>
    </rPh>
    <phoneticPr fontId="1"/>
  </si>
  <si>
    <t>科                 目</t>
    <rPh sb="0" eb="1">
      <t>カ</t>
    </rPh>
    <rPh sb="18" eb="19">
      <t>メ</t>
    </rPh>
    <phoneticPr fontId="1"/>
  </si>
  <si>
    <t>貸借対照表</t>
    <rPh sb="0" eb="2">
      <t>タイシャク</t>
    </rPh>
    <rPh sb="2" eb="5">
      <t>タイショウヒョウ</t>
    </rPh>
    <phoneticPr fontId="1"/>
  </si>
  <si>
    <t>平成　３０　年　３　月　３１ 日現在</t>
    <rPh sb="0" eb="2">
      <t>ヘイセイ</t>
    </rPh>
    <rPh sb="6" eb="7">
      <t>ネン</t>
    </rPh>
    <rPh sb="10" eb="11">
      <t>ツキ</t>
    </rPh>
    <rPh sb="15" eb="16">
      <t>ヒ</t>
    </rPh>
    <rPh sb="16" eb="1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</si>
</sst>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;&quot;△ &quot;#,##0"/>
    <numFmt numFmtId="179" formatCode="0;&quot;△ &quot;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179" fontId="2" fillId="0" borderId="12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10" zoomScale="75" workbookViewId="0">
      <selection activeCell="M31" sqref="M31"/>
    </sheetView>
  </sheetViews>
  <sheetFormatPr defaultRowHeight="13.5" x14ac:dyDescent="0.15"/>
  <cols>
    <col min="1" max="10" width="8.625" style="1" customWidth="1"/>
  </cols>
  <sheetData>
    <row r="1" spans="1:10" ht="13.5" customHeight="1" x14ac:dyDescent="0.15">
      <c r="A1" s="4"/>
      <c r="C1" s="36" t="s">
        <v>46</v>
      </c>
      <c r="D1" s="36"/>
      <c r="E1" s="36"/>
      <c r="F1" s="36"/>
      <c r="G1" s="36"/>
      <c r="H1" s="36"/>
      <c r="I1" s="3"/>
      <c r="J1" s="2"/>
    </row>
    <row r="2" spans="1:10" ht="13.5" customHeight="1" x14ac:dyDescent="0.15">
      <c r="C2" s="36"/>
      <c r="D2" s="36"/>
      <c r="E2" s="36"/>
      <c r="F2" s="36"/>
      <c r="G2" s="36"/>
      <c r="H2" s="36"/>
      <c r="I2" s="3"/>
      <c r="J2" s="2"/>
    </row>
    <row r="3" spans="1:10" x14ac:dyDescent="0.15">
      <c r="C3" s="37" t="s">
        <v>47</v>
      </c>
      <c r="D3" s="37"/>
      <c r="E3" s="37"/>
      <c r="F3" s="37"/>
      <c r="G3" s="37"/>
      <c r="H3" s="37"/>
      <c r="I3" s="2"/>
    </row>
    <row r="4" spans="1:10" x14ac:dyDescent="0.15">
      <c r="A4" s="5"/>
      <c r="B4" s="5"/>
      <c r="C4" s="5"/>
      <c r="D4" s="5"/>
      <c r="E4" s="5"/>
      <c r="F4" s="5"/>
      <c r="G4" s="5"/>
      <c r="H4" s="5"/>
      <c r="I4" s="5"/>
      <c r="J4" s="6" t="s">
        <v>0</v>
      </c>
    </row>
    <row r="5" spans="1:10" ht="20.100000000000001" customHeight="1" x14ac:dyDescent="0.15">
      <c r="A5" s="38" t="s">
        <v>45</v>
      </c>
      <c r="B5" s="38"/>
      <c r="C5" s="38"/>
      <c r="D5" s="38"/>
      <c r="E5" s="38" t="s">
        <v>1</v>
      </c>
      <c r="F5" s="38"/>
      <c r="G5" s="38" t="s">
        <v>2</v>
      </c>
      <c r="H5" s="38"/>
      <c r="I5" s="38" t="s">
        <v>44</v>
      </c>
      <c r="J5" s="38"/>
    </row>
    <row r="6" spans="1:10" ht="18" customHeight="1" x14ac:dyDescent="0.15">
      <c r="A6" s="35" t="s">
        <v>3</v>
      </c>
      <c r="B6" s="35"/>
      <c r="C6" s="35"/>
      <c r="D6" s="35"/>
      <c r="E6" s="34"/>
      <c r="F6" s="34"/>
      <c r="G6" s="34"/>
      <c r="H6" s="34"/>
      <c r="I6" s="34"/>
      <c r="J6" s="34"/>
    </row>
    <row r="7" spans="1:10" ht="18" customHeight="1" x14ac:dyDescent="0.15">
      <c r="A7" s="7" t="s">
        <v>4</v>
      </c>
      <c r="B7" s="7"/>
      <c r="C7" s="7"/>
      <c r="D7" s="7"/>
      <c r="E7" s="33"/>
      <c r="F7" s="33"/>
      <c r="G7" s="33"/>
      <c r="H7" s="33"/>
      <c r="I7" s="33"/>
      <c r="J7" s="33"/>
    </row>
    <row r="8" spans="1:10" ht="18" customHeight="1" x14ac:dyDescent="0.15">
      <c r="A8" s="7" t="s">
        <v>5</v>
      </c>
      <c r="B8" s="7"/>
      <c r="C8" s="7"/>
      <c r="D8" s="7"/>
      <c r="E8" s="17">
        <v>2291221</v>
      </c>
      <c r="F8" s="17"/>
      <c r="G8" s="17">
        <v>2271672</v>
      </c>
      <c r="H8" s="17"/>
      <c r="I8" s="28">
        <f>SUM(E8-G8)</f>
        <v>19549</v>
      </c>
      <c r="J8" s="28"/>
    </row>
    <row r="9" spans="1:10" ht="18" customHeight="1" x14ac:dyDescent="0.15">
      <c r="A9" s="7" t="s">
        <v>41</v>
      </c>
      <c r="B9" s="7"/>
      <c r="C9" s="7"/>
      <c r="D9" s="7"/>
      <c r="E9" s="17">
        <v>17676887</v>
      </c>
      <c r="F9" s="17"/>
      <c r="G9" s="17">
        <v>15642967</v>
      </c>
      <c r="H9" s="17"/>
      <c r="I9" s="28">
        <f t="shared" ref="I9:I48" si="0">SUM(E9-G9)</f>
        <v>2033920</v>
      </c>
      <c r="J9" s="28"/>
    </row>
    <row r="10" spans="1:10" ht="18" customHeight="1" x14ac:dyDescent="0.15">
      <c r="A10" s="7" t="s">
        <v>6</v>
      </c>
      <c r="B10" s="7"/>
      <c r="C10" s="7"/>
      <c r="D10" s="7"/>
      <c r="E10" s="17">
        <v>0</v>
      </c>
      <c r="F10" s="17"/>
      <c r="G10" s="17">
        <v>0</v>
      </c>
      <c r="H10" s="17"/>
      <c r="I10" s="18">
        <f t="shared" si="0"/>
        <v>0</v>
      </c>
      <c r="J10" s="18"/>
    </row>
    <row r="11" spans="1:10" ht="18" customHeight="1" x14ac:dyDescent="0.15">
      <c r="A11" s="7" t="s">
        <v>7</v>
      </c>
      <c r="B11" s="7"/>
      <c r="C11" s="7"/>
      <c r="D11" s="7"/>
      <c r="E11" s="17">
        <v>29000</v>
      </c>
      <c r="F11" s="17"/>
      <c r="G11" s="17">
        <v>29000</v>
      </c>
      <c r="H11" s="17"/>
      <c r="I11" s="18">
        <f t="shared" si="0"/>
        <v>0</v>
      </c>
      <c r="J11" s="18"/>
    </row>
    <row r="12" spans="1:10" ht="18" customHeight="1" x14ac:dyDescent="0.15">
      <c r="A12" s="7" t="s">
        <v>8</v>
      </c>
      <c r="B12" s="7"/>
      <c r="C12" s="7"/>
      <c r="D12" s="7"/>
      <c r="E12" s="29">
        <v>0</v>
      </c>
      <c r="F12" s="29"/>
      <c r="G12" s="29">
        <v>0</v>
      </c>
      <c r="H12" s="29"/>
      <c r="I12" s="30">
        <f t="shared" si="0"/>
        <v>0</v>
      </c>
      <c r="J12" s="30"/>
    </row>
    <row r="13" spans="1:10" ht="18" customHeight="1" x14ac:dyDescent="0.15">
      <c r="A13" s="7" t="s">
        <v>9</v>
      </c>
      <c r="B13" s="7"/>
      <c r="C13" s="7"/>
      <c r="D13" s="7"/>
      <c r="E13" s="8">
        <f>SUM(E8:F12)</f>
        <v>19997108</v>
      </c>
      <c r="F13" s="8"/>
      <c r="G13" s="8">
        <f>SUM(G8:H12)</f>
        <v>17943639</v>
      </c>
      <c r="H13" s="8"/>
      <c r="I13" s="10">
        <f t="shared" si="0"/>
        <v>2053469</v>
      </c>
      <c r="J13" s="11"/>
    </row>
    <row r="14" spans="1:10" ht="18" customHeight="1" x14ac:dyDescent="0.15">
      <c r="A14" s="7" t="s">
        <v>10</v>
      </c>
      <c r="B14" s="7"/>
      <c r="C14" s="7"/>
      <c r="D14" s="7"/>
      <c r="E14" s="19"/>
      <c r="F14" s="19"/>
      <c r="G14" s="19"/>
      <c r="H14" s="19"/>
      <c r="I14" s="20"/>
      <c r="J14" s="20"/>
    </row>
    <row r="15" spans="1:10" ht="18" customHeight="1" x14ac:dyDescent="0.15">
      <c r="A15" s="7" t="s">
        <v>39</v>
      </c>
      <c r="B15" s="7"/>
      <c r="C15" s="7"/>
      <c r="D15" s="7"/>
      <c r="E15" s="17"/>
      <c r="F15" s="17"/>
      <c r="G15" s="17"/>
      <c r="H15" s="17"/>
      <c r="I15" s="18"/>
      <c r="J15" s="18"/>
    </row>
    <row r="16" spans="1:10" ht="18" customHeight="1" x14ac:dyDescent="0.15">
      <c r="A16" s="7" t="s">
        <v>11</v>
      </c>
      <c r="B16" s="7"/>
      <c r="C16" s="7"/>
      <c r="D16" s="7"/>
      <c r="E16" s="17">
        <v>0</v>
      </c>
      <c r="F16" s="17"/>
      <c r="G16" s="17">
        <v>0</v>
      </c>
      <c r="H16" s="17"/>
      <c r="I16" s="18">
        <f t="shared" si="0"/>
        <v>0</v>
      </c>
      <c r="J16" s="18"/>
    </row>
    <row r="17" spans="1:10" ht="18" customHeight="1" x14ac:dyDescent="0.15">
      <c r="A17" s="7" t="s">
        <v>12</v>
      </c>
      <c r="B17" s="7"/>
      <c r="C17" s="7"/>
      <c r="D17" s="7"/>
      <c r="E17" s="17"/>
      <c r="F17" s="17"/>
      <c r="G17" s="17"/>
      <c r="H17" s="17"/>
      <c r="I17" s="18"/>
      <c r="J17" s="18"/>
    </row>
    <row r="18" spans="1:10" ht="18" customHeight="1" x14ac:dyDescent="0.15">
      <c r="A18" s="7" t="s">
        <v>43</v>
      </c>
      <c r="B18" s="7"/>
      <c r="C18" s="7"/>
      <c r="D18" s="7"/>
      <c r="E18" s="17">
        <v>1700340</v>
      </c>
      <c r="F18" s="17"/>
      <c r="G18" s="17">
        <v>1644540</v>
      </c>
      <c r="H18" s="17"/>
      <c r="I18" s="18">
        <f t="shared" si="0"/>
        <v>55800</v>
      </c>
      <c r="J18" s="18"/>
    </row>
    <row r="19" spans="1:10" ht="18" customHeight="1" x14ac:dyDescent="0.15">
      <c r="A19" s="7" t="s">
        <v>13</v>
      </c>
      <c r="B19" s="7"/>
      <c r="C19" s="7"/>
      <c r="D19" s="7"/>
      <c r="E19" s="17">
        <v>3139666</v>
      </c>
      <c r="F19" s="17"/>
      <c r="G19" s="17">
        <v>3112408</v>
      </c>
      <c r="H19" s="17"/>
      <c r="I19" s="28">
        <f t="shared" si="0"/>
        <v>27258</v>
      </c>
      <c r="J19" s="28"/>
    </row>
    <row r="20" spans="1:10" ht="18" customHeight="1" x14ac:dyDescent="0.15">
      <c r="A20" s="7" t="s">
        <v>14</v>
      </c>
      <c r="B20" s="7"/>
      <c r="C20" s="7"/>
      <c r="D20" s="7"/>
      <c r="E20" s="29">
        <v>4000000</v>
      </c>
      <c r="F20" s="29"/>
      <c r="G20" s="29">
        <v>4000000</v>
      </c>
      <c r="H20" s="29"/>
      <c r="I20" s="30">
        <f t="shared" si="0"/>
        <v>0</v>
      </c>
      <c r="J20" s="30"/>
    </row>
    <row r="21" spans="1:10" ht="18" customHeight="1" x14ac:dyDescent="0.15">
      <c r="A21" s="7" t="s">
        <v>15</v>
      </c>
      <c r="B21" s="7"/>
      <c r="C21" s="7"/>
      <c r="D21" s="7"/>
      <c r="E21" s="8">
        <f>SUM(E18:F20)</f>
        <v>8840006</v>
      </c>
      <c r="F21" s="8"/>
      <c r="G21" s="8">
        <f>SUM(G18:H20)</f>
        <v>8756948</v>
      </c>
      <c r="H21" s="8"/>
      <c r="I21" s="10">
        <f t="shared" si="0"/>
        <v>83058</v>
      </c>
      <c r="J21" s="11"/>
    </row>
    <row r="22" spans="1:10" ht="18" customHeight="1" x14ac:dyDescent="0.15">
      <c r="A22" s="7" t="s">
        <v>16</v>
      </c>
      <c r="B22" s="7"/>
      <c r="C22" s="7"/>
      <c r="D22" s="7"/>
      <c r="E22" s="19"/>
      <c r="F22" s="19"/>
      <c r="G22" s="19"/>
      <c r="H22" s="19"/>
      <c r="I22" s="20">
        <f t="shared" si="0"/>
        <v>0</v>
      </c>
      <c r="J22" s="20"/>
    </row>
    <row r="23" spans="1:10" ht="18" customHeight="1" x14ac:dyDescent="0.15">
      <c r="A23" s="7" t="s">
        <v>40</v>
      </c>
      <c r="B23" s="7"/>
      <c r="C23" s="7"/>
      <c r="D23" s="7"/>
      <c r="E23" s="17">
        <v>109034</v>
      </c>
      <c r="F23" s="17"/>
      <c r="G23" s="17">
        <v>136292</v>
      </c>
      <c r="H23" s="17"/>
      <c r="I23" s="28">
        <f t="shared" si="0"/>
        <v>-27258</v>
      </c>
      <c r="J23" s="28"/>
    </row>
    <row r="24" spans="1:10" ht="18" customHeight="1" x14ac:dyDescent="0.15">
      <c r="A24" s="7" t="s">
        <v>17</v>
      </c>
      <c r="B24" s="7"/>
      <c r="C24" s="7"/>
      <c r="D24" s="7"/>
      <c r="E24" s="17">
        <v>0</v>
      </c>
      <c r="F24" s="17"/>
      <c r="G24" s="17">
        <v>0</v>
      </c>
      <c r="H24" s="17"/>
      <c r="I24" s="18">
        <f t="shared" si="0"/>
        <v>0</v>
      </c>
      <c r="J24" s="18"/>
    </row>
    <row r="25" spans="1:10" ht="18" customHeight="1" x14ac:dyDescent="0.15">
      <c r="A25" s="7" t="s">
        <v>18</v>
      </c>
      <c r="B25" s="7"/>
      <c r="C25" s="7"/>
      <c r="D25" s="7"/>
      <c r="E25" s="29">
        <v>153100</v>
      </c>
      <c r="F25" s="29"/>
      <c r="G25" s="29">
        <v>153100</v>
      </c>
      <c r="H25" s="29"/>
      <c r="I25" s="30">
        <f t="shared" si="0"/>
        <v>0</v>
      </c>
      <c r="J25" s="30"/>
    </row>
    <row r="26" spans="1:10" ht="18" customHeight="1" x14ac:dyDescent="0.15">
      <c r="A26" s="7" t="s">
        <v>19</v>
      </c>
      <c r="B26" s="7"/>
      <c r="C26" s="7"/>
      <c r="D26" s="7"/>
      <c r="E26" s="8">
        <f>SUM(E23:F25)</f>
        <v>262134</v>
      </c>
      <c r="F26" s="8"/>
      <c r="G26" s="8">
        <f>SUM(G23:H25)</f>
        <v>289392</v>
      </c>
      <c r="H26" s="8"/>
      <c r="I26" s="10">
        <f t="shared" si="0"/>
        <v>-27258</v>
      </c>
      <c r="J26" s="11"/>
    </row>
    <row r="27" spans="1:10" ht="18" customHeight="1" x14ac:dyDescent="0.15">
      <c r="A27" s="7" t="s">
        <v>20</v>
      </c>
      <c r="B27" s="7"/>
      <c r="C27" s="7"/>
      <c r="D27" s="7"/>
      <c r="E27" s="8">
        <f>SUM(E16+E21+E26)</f>
        <v>9102140</v>
      </c>
      <c r="F27" s="8"/>
      <c r="G27" s="8">
        <f>SUM(G16+G21+G26)</f>
        <v>9046340</v>
      </c>
      <c r="H27" s="8"/>
      <c r="I27" s="10">
        <f t="shared" si="0"/>
        <v>55800</v>
      </c>
      <c r="J27" s="11"/>
    </row>
    <row r="28" spans="1:10" ht="18" customHeight="1" thickBot="1" x14ac:dyDescent="0.2">
      <c r="A28" s="7" t="s">
        <v>21</v>
      </c>
      <c r="B28" s="7"/>
      <c r="C28" s="7"/>
      <c r="D28" s="7"/>
      <c r="E28" s="12">
        <f>SUM(E13+E27)</f>
        <v>29099248</v>
      </c>
      <c r="F28" s="12"/>
      <c r="G28" s="12">
        <f>SUM(G13+G27)</f>
        <v>26989979</v>
      </c>
      <c r="H28" s="12"/>
      <c r="I28" s="14">
        <f>SUM(E28-G28)</f>
        <v>2109269</v>
      </c>
      <c r="J28" s="15"/>
    </row>
    <row r="29" spans="1:10" ht="18" customHeight="1" thickTop="1" x14ac:dyDescent="0.15">
      <c r="A29" s="7" t="s">
        <v>22</v>
      </c>
      <c r="B29" s="7"/>
      <c r="C29" s="7"/>
      <c r="D29" s="7"/>
      <c r="E29" s="31"/>
      <c r="F29" s="31"/>
      <c r="G29" s="31"/>
      <c r="H29" s="31"/>
      <c r="I29" s="32"/>
      <c r="J29" s="32"/>
    </row>
    <row r="30" spans="1:10" ht="18" customHeight="1" x14ac:dyDescent="0.15">
      <c r="A30" s="7" t="s">
        <v>23</v>
      </c>
      <c r="B30" s="7"/>
      <c r="C30" s="7"/>
      <c r="D30" s="7"/>
      <c r="E30" s="17"/>
      <c r="F30" s="17"/>
      <c r="G30" s="17"/>
      <c r="H30" s="17"/>
      <c r="I30" s="18"/>
      <c r="J30" s="18"/>
    </row>
    <row r="31" spans="1:10" ht="18" customHeight="1" x14ac:dyDescent="0.15">
      <c r="A31" s="7" t="s">
        <v>24</v>
      </c>
      <c r="B31" s="7"/>
      <c r="C31" s="7"/>
      <c r="D31" s="7"/>
      <c r="E31" s="17">
        <v>19289215</v>
      </c>
      <c r="F31" s="17"/>
      <c r="G31" s="17">
        <v>17494776</v>
      </c>
      <c r="H31" s="17"/>
      <c r="I31" s="28">
        <f t="shared" si="0"/>
        <v>1794439</v>
      </c>
      <c r="J31" s="28"/>
    </row>
    <row r="32" spans="1:10" ht="18" customHeight="1" x14ac:dyDescent="0.15">
      <c r="A32" s="7" t="s">
        <v>25</v>
      </c>
      <c r="B32" s="7"/>
      <c r="C32" s="7"/>
      <c r="D32" s="7"/>
      <c r="E32" s="17">
        <v>0</v>
      </c>
      <c r="F32" s="17"/>
      <c r="G32" s="17">
        <v>0</v>
      </c>
      <c r="H32" s="17"/>
      <c r="I32" s="18">
        <f t="shared" si="0"/>
        <v>0</v>
      </c>
      <c r="J32" s="18"/>
    </row>
    <row r="33" spans="1:10" ht="18" customHeight="1" x14ac:dyDescent="0.15">
      <c r="A33" s="7" t="s">
        <v>26</v>
      </c>
      <c r="B33" s="7"/>
      <c r="C33" s="7"/>
      <c r="D33" s="7"/>
      <c r="E33" s="17">
        <v>707893</v>
      </c>
      <c r="F33" s="17"/>
      <c r="G33" s="17">
        <v>448862</v>
      </c>
      <c r="H33" s="17"/>
      <c r="I33" s="28">
        <f t="shared" si="0"/>
        <v>259031</v>
      </c>
      <c r="J33" s="28"/>
    </row>
    <row r="34" spans="1:10" ht="18" customHeight="1" x14ac:dyDescent="0.15">
      <c r="A34" s="7" t="s">
        <v>27</v>
      </c>
      <c r="B34" s="7"/>
      <c r="C34" s="7"/>
      <c r="D34" s="7"/>
      <c r="E34" s="29">
        <v>0</v>
      </c>
      <c r="F34" s="29"/>
      <c r="G34" s="29">
        <v>0</v>
      </c>
      <c r="H34" s="29"/>
      <c r="I34" s="30">
        <f t="shared" si="0"/>
        <v>0</v>
      </c>
      <c r="J34" s="30"/>
    </row>
    <row r="35" spans="1:10" ht="18" customHeight="1" x14ac:dyDescent="0.15">
      <c r="A35" s="7" t="s">
        <v>28</v>
      </c>
      <c r="B35" s="7"/>
      <c r="C35" s="7"/>
      <c r="D35" s="7"/>
      <c r="E35" s="8">
        <f>SUM(E31:F34)</f>
        <v>19997108</v>
      </c>
      <c r="F35" s="8"/>
      <c r="G35" s="8">
        <f>SUM(G31:H34)</f>
        <v>17943638</v>
      </c>
      <c r="H35" s="8"/>
      <c r="I35" s="10">
        <f t="shared" si="0"/>
        <v>2053470</v>
      </c>
      <c r="J35" s="11"/>
    </row>
    <row r="36" spans="1:10" ht="18" customHeight="1" x14ac:dyDescent="0.15">
      <c r="A36" s="7" t="s">
        <v>29</v>
      </c>
      <c r="B36" s="7"/>
      <c r="C36" s="7"/>
      <c r="D36" s="7"/>
      <c r="E36" s="19"/>
      <c r="F36" s="19"/>
      <c r="G36" s="19"/>
      <c r="H36" s="19"/>
      <c r="I36" s="20"/>
      <c r="J36" s="20"/>
    </row>
    <row r="37" spans="1:10" ht="18" customHeight="1" x14ac:dyDescent="0.15">
      <c r="A37" s="7" t="s">
        <v>30</v>
      </c>
      <c r="B37" s="7"/>
      <c r="C37" s="7"/>
      <c r="D37" s="7"/>
      <c r="E37" s="17">
        <v>1700340</v>
      </c>
      <c r="F37" s="17"/>
      <c r="G37" s="17">
        <v>1644540</v>
      </c>
      <c r="H37" s="17"/>
      <c r="I37" s="18">
        <f t="shared" si="0"/>
        <v>55800</v>
      </c>
      <c r="J37" s="18"/>
    </row>
    <row r="38" spans="1:10" ht="18" customHeight="1" x14ac:dyDescent="0.15">
      <c r="A38" s="21"/>
      <c r="B38" s="22"/>
      <c r="C38" s="22"/>
      <c r="D38" s="23"/>
      <c r="E38" s="24"/>
      <c r="F38" s="25"/>
      <c r="G38" s="26"/>
      <c r="H38" s="27"/>
      <c r="I38" s="18"/>
      <c r="J38" s="18"/>
    </row>
    <row r="39" spans="1:10" ht="18" customHeight="1" x14ac:dyDescent="0.15">
      <c r="A39" s="7" t="s">
        <v>42</v>
      </c>
      <c r="B39" s="7"/>
      <c r="C39" s="7"/>
      <c r="D39" s="7"/>
      <c r="E39" s="8">
        <f>SUM(E37:F38)</f>
        <v>1700340</v>
      </c>
      <c r="F39" s="8"/>
      <c r="G39" s="8">
        <f t="shared" ref="G39" si="1">SUM(G37:H38)</f>
        <v>1644540</v>
      </c>
      <c r="H39" s="8"/>
      <c r="I39" s="8">
        <f t="shared" ref="I39" si="2">SUM(I37:J38)</f>
        <v>55800</v>
      </c>
      <c r="J39" s="8"/>
    </row>
    <row r="40" spans="1:10" ht="18" customHeight="1" thickBot="1" x14ac:dyDescent="0.2">
      <c r="A40" s="7" t="s">
        <v>31</v>
      </c>
      <c r="B40" s="7"/>
      <c r="C40" s="7"/>
      <c r="D40" s="7"/>
      <c r="E40" s="12">
        <f>SUM(E35+E39)</f>
        <v>21697448</v>
      </c>
      <c r="F40" s="12"/>
      <c r="G40" s="12">
        <f>SUM(G35+G39)</f>
        <v>19588178</v>
      </c>
      <c r="H40" s="12"/>
      <c r="I40" s="14">
        <f t="shared" si="0"/>
        <v>2109270</v>
      </c>
      <c r="J40" s="15"/>
    </row>
    <row r="41" spans="1:10" ht="18" customHeight="1" thickTop="1" x14ac:dyDescent="0.15">
      <c r="A41" s="7" t="s">
        <v>32</v>
      </c>
      <c r="B41" s="7"/>
      <c r="C41" s="7"/>
      <c r="D41" s="7"/>
      <c r="E41" s="16"/>
      <c r="F41" s="16"/>
      <c r="G41" s="16"/>
      <c r="H41" s="16"/>
      <c r="I41" s="40"/>
      <c r="J41" s="40"/>
    </row>
    <row r="42" spans="1:10" ht="18" customHeight="1" x14ac:dyDescent="0.15">
      <c r="A42" s="7" t="s">
        <v>33</v>
      </c>
      <c r="B42" s="7"/>
      <c r="C42" s="7"/>
      <c r="D42" s="7"/>
      <c r="E42" s="8"/>
      <c r="F42" s="8"/>
      <c r="G42" s="8"/>
      <c r="H42" s="8"/>
      <c r="I42" s="39"/>
      <c r="J42" s="39"/>
    </row>
    <row r="43" spans="1:10" ht="18" customHeight="1" x14ac:dyDescent="0.15">
      <c r="A43" s="7" t="s">
        <v>35</v>
      </c>
      <c r="B43" s="7"/>
      <c r="C43" s="7"/>
      <c r="D43" s="7"/>
      <c r="E43" s="8">
        <v>0</v>
      </c>
      <c r="F43" s="8"/>
      <c r="G43" s="8">
        <v>0</v>
      </c>
      <c r="H43" s="8"/>
      <c r="I43" s="39">
        <v>0</v>
      </c>
      <c r="J43" s="39"/>
    </row>
    <row r="44" spans="1:10" ht="18" customHeight="1" x14ac:dyDescent="0.15">
      <c r="A44" s="7" t="s">
        <v>36</v>
      </c>
      <c r="B44" s="7"/>
      <c r="C44" s="7"/>
      <c r="D44" s="7"/>
      <c r="E44" s="8">
        <v>0</v>
      </c>
      <c r="F44" s="8"/>
      <c r="G44" s="8">
        <v>0</v>
      </c>
      <c r="H44" s="8"/>
      <c r="I44" s="39">
        <v>0</v>
      </c>
      <c r="J44" s="39"/>
    </row>
    <row r="45" spans="1:10" ht="18" customHeight="1" x14ac:dyDescent="0.15">
      <c r="A45" s="7" t="s">
        <v>34</v>
      </c>
      <c r="B45" s="7"/>
      <c r="C45" s="7"/>
      <c r="D45" s="7"/>
      <c r="E45" s="8">
        <f>SUM(E28-E40)</f>
        <v>7401800</v>
      </c>
      <c r="F45" s="8"/>
      <c r="G45" s="8">
        <f>SUM(G28-G40)</f>
        <v>7401801</v>
      </c>
      <c r="H45" s="8"/>
      <c r="I45" s="9">
        <f t="shared" si="0"/>
        <v>-1</v>
      </c>
      <c r="J45" s="9"/>
    </row>
    <row r="46" spans="1:10" ht="18" customHeight="1" x14ac:dyDescent="0.15">
      <c r="A46" s="7" t="s">
        <v>36</v>
      </c>
      <c r="B46" s="7"/>
      <c r="C46" s="7"/>
      <c r="D46" s="7"/>
      <c r="E46" s="8">
        <v>7139666</v>
      </c>
      <c r="F46" s="8"/>
      <c r="G46" s="8">
        <v>7112408</v>
      </c>
      <c r="H46" s="8"/>
      <c r="I46" s="9">
        <v>0</v>
      </c>
      <c r="J46" s="9"/>
    </row>
    <row r="47" spans="1:10" ht="18" customHeight="1" x14ac:dyDescent="0.15">
      <c r="A47" s="7" t="s">
        <v>37</v>
      </c>
      <c r="B47" s="7"/>
      <c r="C47" s="7"/>
      <c r="D47" s="7"/>
      <c r="E47" s="8">
        <f>SUM(E28-E40)</f>
        <v>7401800</v>
      </c>
      <c r="F47" s="8"/>
      <c r="G47" s="8">
        <f>SUM(G28-G40)</f>
        <v>7401801</v>
      </c>
      <c r="H47" s="8"/>
      <c r="I47" s="10">
        <f t="shared" si="0"/>
        <v>-1</v>
      </c>
      <c r="J47" s="11"/>
    </row>
    <row r="48" spans="1:10" ht="18" customHeight="1" thickBot="1" x14ac:dyDescent="0.2">
      <c r="A48" s="13" t="s">
        <v>38</v>
      </c>
      <c r="B48" s="13"/>
      <c r="C48" s="13"/>
      <c r="D48" s="13"/>
      <c r="E48" s="12">
        <f>SUM(E40+E47)</f>
        <v>29099248</v>
      </c>
      <c r="F48" s="12"/>
      <c r="G48" s="12">
        <f>SUM(G40+G47)</f>
        <v>26989979</v>
      </c>
      <c r="H48" s="12"/>
      <c r="I48" s="14">
        <f t="shared" si="0"/>
        <v>2109269</v>
      </c>
      <c r="J48" s="15"/>
    </row>
    <row r="49" ht="14.25" thickTop="1" x14ac:dyDescent="0.15"/>
  </sheetData>
  <mergeCells count="178">
    <mergeCell ref="C1:H2"/>
    <mergeCell ref="C3:H3"/>
    <mergeCell ref="G5:H5"/>
    <mergeCell ref="A5:D5"/>
    <mergeCell ref="E5:F5"/>
    <mergeCell ref="I5:J5"/>
    <mergeCell ref="I44:J44"/>
    <mergeCell ref="I41:J41"/>
    <mergeCell ref="I42:J42"/>
    <mergeCell ref="I43:J43"/>
    <mergeCell ref="G6:H6"/>
    <mergeCell ref="G42:H42"/>
    <mergeCell ref="A9:D9"/>
    <mergeCell ref="E9:F9"/>
    <mergeCell ref="I9:J9"/>
    <mergeCell ref="A10:D10"/>
    <mergeCell ref="E10:F10"/>
    <mergeCell ref="I10:J10"/>
    <mergeCell ref="G9:H9"/>
    <mergeCell ref="G10:H10"/>
    <mergeCell ref="E6:F6"/>
    <mergeCell ref="A7:D7"/>
    <mergeCell ref="E7:F7"/>
    <mergeCell ref="I7:J7"/>
    <mergeCell ref="A8:D8"/>
    <mergeCell ref="E8:F8"/>
    <mergeCell ref="I8:J8"/>
    <mergeCell ref="G7:H7"/>
    <mergeCell ref="G8:H8"/>
    <mergeCell ref="I6:J6"/>
    <mergeCell ref="A6:D6"/>
    <mergeCell ref="A13:D13"/>
    <mergeCell ref="E13:F13"/>
    <mergeCell ref="I13:J13"/>
    <mergeCell ref="A14:D14"/>
    <mergeCell ref="E14:F14"/>
    <mergeCell ref="I14:J14"/>
    <mergeCell ref="G13:H13"/>
    <mergeCell ref="G14:H14"/>
    <mergeCell ref="A11:D11"/>
    <mergeCell ref="E11:F11"/>
    <mergeCell ref="I11:J11"/>
    <mergeCell ref="A12:D12"/>
    <mergeCell ref="E12:F12"/>
    <mergeCell ref="I12:J12"/>
    <mergeCell ref="G11:H11"/>
    <mergeCell ref="G12:H12"/>
    <mergeCell ref="A17:D17"/>
    <mergeCell ref="E17:F17"/>
    <mergeCell ref="I17:J17"/>
    <mergeCell ref="A18:D18"/>
    <mergeCell ref="E18:F18"/>
    <mergeCell ref="I18:J18"/>
    <mergeCell ref="G17:H17"/>
    <mergeCell ref="G18:H18"/>
    <mergeCell ref="A15:D15"/>
    <mergeCell ref="E15:F15"/>
    <mergeCell ref="I15:J15"/>
    <mergeCell ref="A16:D16"/>
    <mergeCell ref="E16:F16"/>
    <mergeCell ref="I16:J16"/>
    <mergeCell ref="G15:H15"/>
    <mergeCell ref="G16:H16"/>
    <mergeCell ref="A21:D21"/>
    <mergeCell ref="E21:F21"/>
    <mergeCell ref="I21:J21"/>
    <mergeCell ref="A22:D22"/>
    <mergeCell ref="E22:F22"/>
    <mergeCell ref="I22:J22"/>
    <mergeCell ref="G21:H21"/>
    <mergeCell ref="G22:H22"/>
    <mergeCell ref="A19:D19"/>
    <mergeCell ref="E19:F19"/>
    <mergeCell ref="I19:J19"/>
    <mergeCell ref="A20:D20"/>
    <mergeCell ref="E20:F20"/>
    <mergeCell ref="I20:J20"/>
    <mergeCell ref="G19:H19"/>
    <mergeCell ref="G20:H20"/>
    <mergeCell ref="A25:D25"/>
    <mergeCell ref="E25:F25"/>
    <mergeCell ref="I25:J25"/>
    <mergeCell ref="A26:D26"/>
    <mergeCell ref="E26:F26"/>
    <mergeCell ref="I26:J26"/>
    <mergeCell ref="G25:H25"/>
    <mergeCell ref="G26:H26"/>
    <mergeCell ref="A23:D23"/>
    <mergeCell ref="E23:F23"/>
    <mergeCell ref="I23:J23"/>
    <mergeCell ref="A24:D24"/>
    <mergeCell ref="E24:F24"/>
    <mergeCell ref="I24:J24"/>
    <mergeCell ref="G23:H23"/>
    <mergeCell ref="G24:H24"/>
    <mergeCell ref="A29:D29"/>
    <mergeCell ref="E29:F29"/>
    <mergeCell ref="I29:J29"/>
    <mergeCell ref="A30:D30"/>
    <mergeCell ref="E30:F30"/>
    <mergeCell ref="I30:J30"/>
    <mergeCell ref="G29:H29"/>
    <mergeCell ref="G30:H30"/>
    <mergeCell ref="A27:D27"/>
    <mergeCell ref="E27:F27"/>
    <mergeCell ref="I27:J27"/>
    <mergeCell ref="A28:D28"/>
    <mergeCell ref="E28:F28"/>
    <mergeCell ref="I28:J28"/>
    <mergeCell ref="G27:H27"/>
    <mergeCell ref="G28:H28"/>
    <mergeCell ref="A33:D33"/>
    <mergeCell ref="E33:F33"/>
    <mergeCell ref="I33:J33"/>
    <mergeCell ref="A34:D34"/>
    <mergeCell ref="E34:F34"/>
    <mergeCell ref="I34:J34"/>
    <mergeCell ref="G33:H33"/>
    <mergeCell ref="G34:H34"/>
    <mergeCell ref="A31:D31"/>
    <mergeCell ref="E31:F31"/>
    <mergeCell ref="I31:J31"/>
    <mergeCell ref="A32:D32"/>
    <mergeCell ref="E32:F32"/>
    <mergeCell ref="I32:J32"/>
    <mergeCell ref="G31:H31"/>
    <mergeCell ref="G32:H32"/>
    <mergeCell ref="A37:D37"/>
    <mergeCell ref="E37:F37"/>
    <mergeCell ref="I37:J37"/>
    <mergeCell ref="A39:D39"/>
    <mergeCell ref="E39:F39"/>
    <mergeCell ref="I39:J39"/>
    <mergeCell ref="G37:H37"/>
    <mergeCell ref="G39:H39"/>
    <mergeCell ref="A35:D35"/>
    <mergeCell ref="E35:F35"/>
    <mergeCell ref="I35:J35"/>
    <mergeCell ref="A36:D36"/>
    <mergeCell ref="E36:F36"/>
    <mergeCell ref="I36:J36"/>
    <mergeCell ref="G35:H35"/>
    <mergeCell ref="G36:H36"/>
    <mergeCell ref="A38:D38"/>
    <mergeCell ref="E38:F38"/>
    <mergeCell ref="G38:H38"/>
    <mergeCell ref="I38:J38"/>
    <mergeCell ref="A40:D40"/>
    <mergeCell ref="E40:F40"/>
    <mergeCell ref="I40:J40"/>
    <mergeCell ref="A41:D41"/>
    <mergeCell ref="E41:F41"/>
    <mergeCell ref="G40:H40"/>
    <mergeCell ref="G41:H41"/>
    <mergeCell ref="G43:H43"/>
    <mergeCell ref="G44:H44"/>
    <mergeCell ref="A45:D45"/>
    <mergeCell ref="E45:F45"/>
    <mergeCell ref="I45:J45"/>
    <mergeCell ref="G45:H45"/>
    <mergeCell ref="A42:D42"/>
    <mergeCell ref="E42:F42"/>
    <mergeCell ref="A43:D43"/>
    <mergeCell ref="E43:F43"/>
    <mergeCell ref="A44:D44"/>
    <mergeCell ref="E44:F44"/>
    <mergeCell ref="A46:D46"/>
    <mergeCell ref="E46:F46"/>
    <mergeCell ref="I46:J46"/>
    <mergeCell ref="A47:D47"/>
    <mergeCell ref="E47:F47"/>
    <mergeCell ref="I47:J47"/>
    <mergeCell ref="G46:H46"/>
    <mergeCell ref="G47:H47"/>
    <mergeCell ref="G48:H48"/>
    <mergeCell ref="A48:D48"/>
    <mergeCell ref="E48:F48"/>
    <mergeCell ref="I48:J48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賃借対照表　1頁</vt:lpstr>
    </vt:vector>
  </TitlesOfParts>
  <Company>SL5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SL5</dc:creator>
  <cp:lastModifiedBy>sl7</cp:lastModifiedBy>
  <cp:lastPrinted>2018-04-23T01:19:23Z</cp:lastPrinted>
  <dcterms:created xsi:type="dcterms:W3CDTF">2011-04-13T00:08:44Z</dcterms:created>
  <dcterms:modified xsi:type="dcterms:W3CDTF">2018-04-23T01:19:25Z</dcterms:modified>
</cp:coreProperties>
</file>