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kust\共有ALL\3 管理関係（理事会・総会・監査・例規・役員関連）\総会\３０年度\総会起案　実施伺い\別紙10　議案書\11-2　収支決算\"/>
    </mc:Choice>
  </mc:AlternateContent>
  <xr:revisionPtr revIDLastSave="0" documentId="10_ncr:8100000_{FEB90F69-6312-4991-A96E-919AFF5190DE}" xr6:coauthVersionLast="32" xr6:coauthVersionMax="32" xr10:uidLastSave="{00000000-0000-0000-0000-000000000000}"/>
  <bookViews>
    <workbookView xWindow="120" yWindow="75" windowWidth="14955" windowHeight="8655" activeTab="2" xr2:uid="{00000000-000D-0000-FFFF-FFFF00000000}"/>
  </bookViews>
  <sheets>
    <sheet name="注記" sheetId="1" r:id="rId1"/>
    <sheet name="付属明細書" sheetId="3" r:id="rId2"/>
    <sheet name="財産目録1" sheetId="4" r:id="rId3"/>
    <sheet name="財産目録2" sheetId="5" r:id="rId4"/>
  </sheets>
  <calcPr calcId="162913"/>
</workbook>
</file>

<file path=xl/calcChain.xml><?xml version="1.0" encoding="utf-8"?>
<calcChain xmlns="http://schemas.openxmlformats.org/spreadsheetml/2006/main">
  <c r="F27" i="1" l="1"/>
  <c r="F26" i="1"/>
  <c r="F25" i="1"/>
  <c r="H18" i="5" l="1"/>
  <c r="H40" i="4" l="1"/>
  <c r="H23" i="4"/>
  <c r="H41" i="4" l="1"/>
  <c r="G23" i="3" l="1"/>
  <c r="G9" i="3" l="1"/>
  <c r="E48" i="1" l="1"/>
  <c r="E51" i="1" s="1"/>
  <c r="H14" i="5"/>
  <c r="H19" i="5" s="1"/>
  <c r="G10" i="3"/>
  <c r="G11" i="3"/>
  <c r="F14" i="3"/>
  <c r="E14" i="3"/>
  <c r="D14" i="3"/>
  <c r="D60" i="1"/>
  <c r="D51" i="1"/>
  <c r="C51" i="1"/>
  <c r="E40" i="1"/>
  <c r="D40" i="1"/>
  <c r="C40" i="1"/>
  <c r="E28" i="1"/>
  <c r="D28" i="1"/>
  <c r="C28" i="1"/>
  <c r="H20" i="5" l="1"/>
  <c r="F28" i="1"/>
  <c r="G14" i="3"/>
</calcChain>
</file>

<file path=xl/sharedStrings.xml><?xml version="1.0" encoding="utf-8"?>
<sst xmlns="http://schemas.openxmlformats.org/spreadsheetml/2006/main" count="216" uniqueCount="151">
  <si>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2"/>
  </si>
  <si>
    <t>重要な会計方針</t>
    <rPh sb="0" eb="2">
      <t>ジュウヨウ</t>
    </rPh>
    <rPh sb="3" eb="5">
      <t>カイケイ</t>
    </rPh>
    <rPh sb="5" eb="7">
      <t>ホウシン</t>
    </rPh>
    <phoneticPr fontId="2"/>
  </si>
  <si>
    <t>（1）固定資産の減価償却の方法</t>
    <rPh sb="3" eb="5">
      <t>コテイ</t>
    </rPh>
    <rPh sb="5" eb="7">
      <t>シサン</t>
    </rPh>
    <rPh sb="8" eb="10">
      <t>ゲンカ</t>
    </rPh>
    <rPh sb="10" eb="12">
      <t>ショウキャク</t>
    </rPh>
    <rPh sb="13" eb="15">
      <t>ホウホウ</t>
    </rPh>
    <phoneticPr fontId="2"/>
  </si>
  <si>
    <t xml:space="preserve">     減価償却資産について、定額法により直接減価償却を実施している。</t>
    <rPh sb="5" eb="7">
      <t>ゲンカ</t>
    </rPh>
    <rPh sb="7" eb="9">
      <t>ショウキャク</t>
    </rPh>
    <rPh sb="9" eb="11">
      <t>シサン</t>
    </rPh>
    <rPh sb="16" eb="18">
      <t>テイガク</t>
    </rPh>
    <rPh sb="18" eb="19">
      <t>ホウ</t>
    </rPh>
    <rPh sb="22" eb="24">
      <t>チョクセツ</t>
    </rPh>
    <rPh sb="24" eb="26">
      <t>ゲンカ</t>
    </rPh>
    <rPh sb="26" eb="28">
      <t>ショウキャク</t>
    </rPh>
    <rPh sb="29" eb="31">
      <t>ジッシ</t>
    </rPh>
    <phoneticPr fontId="2"/>
  </si>
  <si>
    <t>（2）引当金の計上方法</t>
    <rPh sb="3" eb="5">
      <t>ヒキアテ</t>
    </rPh>
    <rPh sb="5" eb="6">
      <t>キン</t>
    </rPh>
    <rPh sb="7" eb="9">
      <t>ケイジョウ</t>
    </rPh>
    <rPh sb="9" eb="11">
      <t>ホウホウ</t>
    </rPh>
    <phoneticPr fontId="2"/>
  </si>
  <si>
    <t xml:space="preserve">     退職給付引当金は、期末退職給付の要支給額に相当する金額から中小企業</t>
    <rPh sb="5" eb="7">
      <t>タイショク</t>
    </rPh>
    <rPh sb="7" eb="9">
      <t>キュウフ</t>
    </rPh>
    <rPh sb="9" eb="10">
      <t>ヒ</t>
    </rPh>
    <rPh sb="10" eb="11">
      <t>アタ</t>
    </rPh>
    <rPh sb="11" eb="12">
      <t>キン</t>
    </rPh>
    <rPh sb="14" eb="16">
      <t>キマツ</t>
    </rPh>
    <rPh sb="16" eb="18">
      <t>タイショク</t>
    </rPh>
    <rPh sb="18" eb="20">
      <t>キュウフ</t>
    </rPh>
    <rPh sb="21" eb="22">
      <t>ヨウ</t>
    </rPh>
    <rPh sb="22" eb="25">
      <t>シキュウガク</t>
    </rPh>
    <rPh sb="26" eb="28">
      <t>ソウトウ</t>
    </rPh>
    <rPh sb="30" eb="32">
      <t>キンガク</t>
    </rPh>
    <rPh sb="34" eb="36">
      <t>チュウショウ</t>
    </rPh>
    <rPh sb="36" eb="38">
      <t>キギョウ</t>
    </rPh>
    <phoneticPr fontId="2"/>
  </si>
  <si>
    <t xml:space="preserve">     退職共済給付額を控除した金額を計上している。</t>
    <rPh sb="5" eb="7">
      <t>タイショク</t>
    </rPh>
    <rPh sb="7" eb="8">
      <t>キョウ</t>
    </rPh>
    <rPh sb="8" eb="9">
      <t>ズ</t>
    </rPh>
    <rPh sb="9" eb="12">
      <t>キュウフガク</t>
    </rPh>
    <rPh sb="13" eb="15">
      <t>コウジョ</t>
    </rPh>
    <rPh sb="17" eb="19">
      <t>キンガク</t>
    </rPh>
    <rPh sb="20" eb="22">
      <t>ケイジョウ</t>
    </rPh>
    <phoneticPr fontId="2"/>
  </si>
  <si>
    <t>（3）消費税等の会計処理</t>
    <rPh sb="3" eb="7">
      <t>ショウヒゼイナド</t>
    </rPh>
    <rPh sb="8" eb="10">
      <t>カイケイ</t>
    </rPh>
    <rPh sb="10" eb="12">
      <t>ショリ</t>
    </rPh>
    <phoneticPr fontId="2"/>
  </si>
  <si>
    <t xml:space="preserve">     消費税の会計処理は税込方式によっている。</t>
    <rPh sb="5" eb="8">
      <t>ショウヒゼイ</t>
    </rPh>
    <rPh sb="9" eb="11">
      <t>カイケイ</t>
    </rPh>
    <rPh sb="11" eb="13">
      <t>ショリ</t>
    </rPh>
    <rPh sb="14" eb="16">
      <t>ゼイコミ</t>
    </rPh>
    <rPh sb="16" eb="18">
      <t>ホウシキ</t>
    </rPh>
    <phoneticPr fontId="2"/>
  </si>
  <si>
    <t>基本財産及び特定資産の増減及びその残高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3">
      <t>ゾウゲン</t>
    </rPh>
    <rPh sb="13" eb="14">
      <t>オヨ</t>
    </rPh>
    <rPh sb="17" eb="19">
      <t>ザンダカ</t>
    </rPh>
    <phoneticPr fontId="2"/>
  </si>
  <si>
    <t>基本財産及び特定資産の増減及びその残高は、次のとおりである。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3">
      <t>ゾウゲン</t>
    </rPh>
    <rPh sb="13" eb="14">
      <t>オヨ</t>
    </rPh>
    <rPh sb="17" eb="19">
      <t>ザンダカ</t>
    </rPh>
    <rPh sb="21" eb="22">
      <t>ツギ</t>
    </rPh>
    <phoneticPr fontId="2"/>
  </si>
  <si>
    <t>科目</t>
    <rPh sb="0" eb="2">
      <t>カモク</t>
    </rPh>
    <phoneticPr fontId="2"/>
  </si>
  <si>
    <t>前期残高</t>
    <rPh sb="0" eb="2">
      <t>ゼンキ</t>
    </rPh>
    <rPh sb="2" eb="4">
      <t>ザンダカ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</si>
  <si>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</si>
  <si>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4">
      <t>ゲンショウ</t>
    </rPh>
    <rPh sb="4" eb="5">
      <t>ガク</t>
    </rPh>
    <phoneticPr fontId="2"/>
  </si>
  <si>
    <t>当期残高</t>
    <rPh sb="0" eb="2">
      <t>トウキ</t>
    </rPh>
    <rPh sb="2" eb="4">
      <t>ザンダカ</t>
    </rPh>
    <phoneticPr fontId="2"/>
  </si>
  <si>
    <t>特定資産</t>
    <rPh sb="0" eb="2">
      <t>トクテイ</t>
    </rPh>
    <rPh sb="2" eb="4">
      <t>シサン</t>
    </rPh>
    <phoneticPr fontId="2"/>
  </si>
  <si>
    <t>　　退職給付引当資産</t>
    <rPh sb="2" eb="4">
      <t>タイショク</t>
    </rPh>
    <rPh sb="4" eb="6">
      <t>キュウフ</t>
    </rPh>
    <rPh sb="6" eb="7">
      <t>ヒ</t>
    </rPh>
    <rPh sb="7" eb="8">
      <t>アタ</t>
    </rPh>
    <rPh sb="8" eb="10">
      <t>シサン</t>
    </rPh>
    <phoneticPr fontId="2"/>
  </si>
  <si>
    <t>　　減価償却引当資産</t>
    <rPh sb="2" eb="4">
      <t>ゲンカ</t>
    </rPh>
    <rPh sb="4" eb="6">
      <t>ショウキャク</t>
    </rPh>
    <phoneticPr fontId="2"/>
  </si>
  <si>
    <t>合計</t>
    <rPh sb="0" eb="2">
      <t>ゴウケイ</t>
    </rPh>
    <phoneticPr fontId="2"/>
  </si>
  <si>
    <t>基本財産及び特定資産の財源等の内訳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phoneticPr fontId="2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</si>
  <si>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2"/>
  </si>
  <si>
    <t>（単位　：　円）</t>
    <rPh sb="1" eb="3">
      <t>タンイ</t>
    </rPh>
    <rPh sb="6" eb="7">
      <t>エン</t>
    </rPh>
    <phoneticPr fontId="2"/>
  </si>
  <si>
    <t>当期末残高</t>
    <rPh sb="0" eb="2">
      <t>トウキ</t>
    </rPh>
    <rPh sb="2" eb="3">
      <t>スエ</t>
    </rPh>
    <rPh sb="3" eb="5">
      <t>ザンダカ</t>
    </rPh>
    <phoneticPr fontId="2"/>
  </si>
  <si>
    <t>（うち指定正味財
産からの充当額）</t>
    <rPh sb="3" eb="5">
      <t>シテイ</t>
    </rPh>
    <rPh sb="5" eb="7">
      <t>ショウミ</t>
    </rPh>
    <rPh sb="7" eb="8">
      <t>ザイ</t>
    </rPh>
    <rPh sb="9" eb="10">
      <t>サン</t>
    </rPh>
    <rPh sb="13" eb="15">
      <t>ジュウトウ</t>
    </rPh>
    <rPh sb="15" eb="16">
      <t>ガク</t>
    </rPh>
    <phoneticPr fontId="2"/>
  </si>
  <si>
    <t>（うち一般正味財産
からの充当額）</t>
    <rPh sb="3" eb="5">
      <t>イッパン</t>
    </rPh>
    <rPh sb="5" eb="7">
      <t>ショウミ</t>
    </rPh>
    <rPh sb="7" eb="9">
      <t>ザイサン</t>
    </rPh>
    <rPh sb="13" eb="15">
      <t>ジュウトウ</t>
    </rPh>
    <rPh sb="15" eb="16">
      <t>ガク</t>
    </rPh>
    <phoneticPr fontId="2"/>
  </si>
  <si>
    <t>（うち負債に
対応する額）</t>
    <rPh sb="3" eb="5">
      <t>フサイ</t>
    </rPh>
    <rPh sb="7" eb="9">
      <t>タイオウ</t>
    </rPh>
    <rPh sb="11" eb="12">
      <t>ガク</t>
    </rPh>
    <phoneticPr fontId="2"/>
  </si>
  <si>
    <t>固定資産の取得価額、減価償却累計額及び当期末残高</t>
    <rPh sb="0" eb="2">
      <t>コテイ</t>
    </rPh>
    <rPh sb="2" eb="4">
      <t>シサン</t>
    </rPh>
    <rPh sb="5" eb="7">
      <t>シュトク</t>
    </rPh>
    <rPh sb="7" eb="9">
      <t>カガク</t>
    </rPh>
    <rPh sb="10" eb="12">
      <t>ゲンカ</t>
    </rPh>
    <rPh sb="12" eb="14">
      <t>ショウキャク</t>
    </rPh>
    <rPh sb="14" eb="16">
      <t>ルイケイ</t>
    </rPh>
    <rPh sb="16" eb="17">
      <t>ガク</t>
    </rPh>
    <rPh sb="17" eb="18">
      <t>オヨ</t>
    </rPh>
    <rPh sb="19" eb="21">
      <t>トウキ</t>
    </rPh>
    <rPh sb="21" eb="22">
      <t>マツ</t>
    </rPh>
    <rPh sb="22" eb="24">
      <t>ザンダカ</t>
    </rPh>
    <phoneticPr fontId="2"/>
  </si>
  <si>
    <t>固定資産の取得価額、減価償却累計額及び当期末残高は、次のとおりである。</t>
    <rPh sb="0" eb="2">
      <t>コテイ</t>
    </rPh>
    <rPh sb="2" eb="4">
      <t>シサン</t>
    </rPh>
    <rPh sb="5" eb="7">
      <t>シュトク</t>
    </rPh>
    <rPh sb="7" eb="9">
      <t>カガク</t>
    </rPh>
    <rPh sb="10" eb="12">
      <t>ゲンカ</t>
    </rPh>
    <rPh sb="12" eb="14">
      <t>ショウキャク</t>
    </rPh>
    <rPh sb="14" eb="16">
      <t>ルイケイ</t>
    </rPh>
    <rPh sb="16" eb="17">
      <t>ガク</t>
    </rPh>
    <rPh sb="17" eb="18">
      <t>オヨ</t>
    </rPh>
    <rPh sb="19" eb="21">
      <t>トウキ</t>
    </rPh>
    <rPh sb="21" eb="22">
      <t>マツ</t>
    </rPh>
    <rPh sb="22" eb="24">
      <t>ザンダカ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</si>
  <si>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</si>
  <si>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</si>
  <si>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補助金等の内訳並びに交付者、当期の交付額及び返還額</t>
    <rPh sb="0" eb="4">
      <t>ホジョキントウ</t>
    </rPh>
    <rPh sb="5" eb="7">
      <t>ウチワケ</t>
    </rPh>
    <rPh sb="7" eb="8">
      <t>ナラ</t>
    </rPh>
    <rPh sb="10" eb="12">
      <t>コウフ</t>
    </rPh>
    <rPh sb="12" eb="13">
      <t>シャ</t>
    </rPh>
    <rPh sb="14" eb="16">
      <t>トウキ</t>
    </rPh>
    <rPh sb="17" eb="20">
      <t>コウフガク</t>
    </rPh>
    <rPh sb="20" eb="21">
      <t>オヨ</t>
    </rPh>
    <rPh sb="22" eb="25">
      <t>ヘンカンガク</t>
    </rPh>
    <phoneticPr fontId="2"/>
  </si>
  <si>
    <t>補助金等の内訳並びに交付者、当期の交付額及び返還額、次のとおりである。</t>
    <rPh sb="0" eb="4">
      <t>ホジョキントウ</t>
    </rPh>
    <rPh sb="5" eb="7">
      <t>ウチワケ</t>
    </rPh>
    <rPh sb="7" eb="8">
      <t>ナラ</t>
    </rPh>
    <rPh sb="10" eb="12">
      <t>コウフ</t>
    </rPh>
    <rPh sb="12" eb="13">
      <t>シャ</t>
    </rPh>
    <rPh sb="14" eb="16">
      <t>トウキ</t>
    </rPh>
    <rPh sb="17" eb="20">
      <t>コウフガク</t>
    </rPh>
    <rPh sb="20" eb="21">
      <t>オヨ</t>
    </rPh>
    <rPh sb="22" eb="25">
      <t>ヘンカンガク</t>
    </rPh>
    <phoneticPr fontId="2"/>
  </si>
  <si>
    <t>高齢者就業機会確保事業等補助金</t>
    <rPh sb="0" eb="3">
      <t>コウレイシャ</t>
    </rPh>
    <rPh sb="3" eb="5">
      <t>シュウギョウ</t>
    </rPh>
    <rPh sb="5" eb="7">
      <t>キカイ</t>
    </rPh>
    <rPh sb="7" eb="9">
      <t>カクホ</t>
    </rPh>
    <rPh sb="9" eb="11">
      <t>ジギョウ</t>
    </rPh>
    <rPh sb="11" eb="12">
      <t>トウ</t>
    </rPh>
    <rPh sb="12" eb="15">
      <t>ホジョキン</t>
    </rPh>
    <phoneticPr fontId="2"/>
  </si>
  <si>
    <t>取得価額</t>
    <rPh sb="0" eb="2">
      <t>シュトク</t>
    </rPh>
    <rPh sb="2" eb="4">
      <t>カガク</t>
    </rPh>
    <phoneticPr fontId="2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</si>
  <si>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</si>
  <si>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交付者</t>
    <rPh sb="0" eb="2">
      <t>コウフ</t>
    </rPh>
    <rPh sb="2" eb="3">
      <t>シャ</t>
    </rPh>
    <phoneticPr fontId="2"/>
  </si>
  <si>
    <t>当期交付額</t>
    <rPh sb="0" eb="2">
      <t>トウキ</t>
    </rPh>
    <rPh sb="2" eb="4">
      <t>コウフ</t>
    </rPh>
    <rPh sb="4" eb="5">
      <t>ガク</t>
    </rPh>
    <phoneticPr fontId="2"/>
  </si>
  <si>
    <t>当期返還額</t>
    <rPh sb="0" eb="2">
      <t>トウキ</t>
    </rPh>
    <rPh sb="2" eb="5">
      <t>ヘンカンガク</t>
    </rPh>
    <phoneticPr fontId="2"/>
  </si>
  <si>
    <t>連合会</t>
    <rPh sb="0" eb="2">
      <t>レンゴウ</t>
    </rPh>
    <rPh sb="2" eb="3">
      <t>カイ</t>
    </rPh>
    <phoneticPr fontId="2"/>
  </si>
  <si>
    <t>付属明細書</t>
    <rPh sb="0" eb="2">
      <t>フゾク</t>
    </rPh>
    <rPh sb="2" eb="4">
      <t>メイサイ</t>
    </rPh>
    <rPh sb="4" eb="5">
      <t>ショ</t>
    </rPh>
    <phoneticPr fontId="2"/>
  </si>
  <si>
    <t>基本財産及び特定資産の明細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3">
      <t>メイサイ</t>
    </rPh>
    <phoneticPr fontId="2"/>
  </si>
  <si>
    <t>区分</t>
    <rPh sb="0" eb="2">
      <t>クブン</t>
    </rPh>
    <phoneticPr fontId="2"/>
  </si>
  <si>
    <t>資産の種類</t>
    <rPh sb="0" eb="2">
      <t>シサン</t>
    </rPh>
    <rPh sb="3" eb="5">
      <t>シュルイ</t>
    </rPh>
    <phoneticPr fontId="2"/>
  </si>
  <si>
    <t>当期増減額</t>
    <rPh sb="0" eb="2">
      <t>トウキ</t>
    </rPh>
    <rPh sb="2" eb="4">
      <t>ゾウゲン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</si>
  <si>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</si>
  <si>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期首帳簿価額</t>
    <rPh sb="0" eb="2">
      <t>キシュ</t>
    </rPh>
    <rPh sb="2" eb="3">
      <t>チョウ</t>
    </rPh>
    <rPh sb="4" eb="5">
      <t>カ</t>
    </rPh>
    <rPh sb="5" eb="6">
      <t>ガク</t>
    </rPh>
    <phoneticPr fontId="2"/>
  </si>
  <si>
    <t>期末帳簿価額</t>
    <rPh sb="0" eb="2">
      <t>キマツ</t>
    </rPh>
    <rPh sb="2" eb="4">
      <t>チョウボ</t>
    </rPh>
    <rPh sb="4" eb="6">
      <t>カガク</t>
    </rPh>
    <phoneticPr fontId="2"/>
  </si>
  <si>
    <t>退職給付引当資産</t>
    <rPh sb="0" eb="2">
      <t>タイショク</t>
    </rPh>
    <rPh sb="2" eb="4">
      <t>キュウフ</t>
    </rPh>
    <rPh sb="4" eb="5">
      <t>ヒ</t>
    </rPh>
    <rPh sb="5" eb="6">
      <t>アタ</t>
    </rPh>
    <rPh sb="6" eb="8">
      <t>シサン</t>
    </rPh>
    <phoneticPr fontId="2"/>
  </si>
  <si>
    <t>減価償却引当資産</t>
    <rPh sb="0" eb="2">
      <t>ゲンカ</t>
    </rPh>
    <rPh sb="2" eb="4">
      <t>ショウキャク</t>
    </rPh>
    <rPh sb="4" eb="5">
      <t>ヒ</t>
    </rPh>
    <rPh sb="5" eb="6">
      <t>アタ</t>
    </rPh>
    <rPh sb="6" eb="8">
      <t>シサン</t>
    </rPh>
    <phoneticPr fontId="2"/>
  </si>
  <si>
    <t>財政運営資金資産</t>
    <rPh sb="0" eb="2">
      <t>ザイセイ</t>
    </rPh>
    <rPh sb="2" eb="4">
      <t>ウンエイ</t>
    </rPh>
    <rPh sb="4" eb="6">
      <t>シキン</t>
    </rPh>
    <rPh sb="6" eb="8">
      <t>シサン</t>
    </rPh>
    <phoneticPr fontId="2"/>
  </si>
  <si>
    <t>特定資産計</t>
    <rPh sb="0" eb="2">
      <t>トクテイ</t>
    </rPh>
    <rPh sb="2" eb="4">
      <t>シサン</t>
    </rPh>
    <rPh sb="4" eb="5">
      <t>ケイ</t>
    </rPh>
    <phoneticPr fontId="2"/>
  </si>
  <si>
    <t>引当金の明細</t>
    <rPh sb="0" eb="1">
      <t>ヒ</t>
    </rPh>
    <rPh sb="1" eb="2">
      <t>アタ</t>
    </rPh>
    <rPh sb="2" eb="3">
      <t>キン</t>
    </rPh>
    <rPh sb="4" eb="6">
      <t>メイサイ</t>
    </rPh>
    <phoneticPr fontId="2"/>
  </si>
  <si>
    <t>期首残高</t>
    <rPh sb="0" eb="2">
      <t>キシュ</t>
    </rPh>
    <rPh sb="2" eb="4">
      <t>ザンダカ</t>
    </rPh>
    <phoneticPr fontId="2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</si>
  <si>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</si>
  <si>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</si>
  <si>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期末残高</t>
    <rPh sb="0" eb="2">
      <t>キマツ</t>
    </rPh>
    <rPh sb="2" eb="4">
      <t>ザンダカ</t>
    </rPh>
    <phoneticPr fontId="2"/>
  </si>
  <si>
    <t>金額</t>
    <rPh sb="0" eb="2">
      <t>キンガク</t>
    </rPh>
    <phoneticPr fontId="2"/>
  </si>
  <si>
    <t>賃借対照表科目</t>
    <rPh sb="0" eb="2">
      <t>チンシャク</t>
    </rPh>
    <rPh sb="2" eb="5">
      <t>タイショウヒョウ</t>
    </rPh>
    <rPh sb="5" eb="7">
      <t>カモク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</si>
  <si>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</si>
  <si>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使用事業</t>
    <rPh sb="0" eb="2">
      <t>シヨウ</t>
    </rPh>
    <rPh sb="2" eb="4">
      <t>ジギョウ</t>
    </rPh>
    <phoneticPr fontId="2"/>
  </si>
  <si>
    <t>（流動資産）</t>
    <rPh sb="1" eb="3">
      <t>リュウドウ</t>
    </rPh>
    <rPh sb="3" eb="5">
      <t>シサン</t>
    </rPh>
    <phoneticPr fontId="2"/>
  </si>
  <si>
    <t>現金</t>
    <rPh sb="0" eb="2">
      <t>ゲンキン</t>
    </rPh>
    <phoneticPr fontId="2"/>
  </si>
  <si>
    <t>手元保管</t>
    <rPh sb="0" eb="2">
      <t>テモト</t>
    </rPh>
    <rPh sb="2" eb="4">
      <t>ホカン</t>
    </rPh>
    <phoneticPr fontId="2"/>
  </si>
  <si>
    <t>運転資金</t>
    <rPh sb="0" eb="2">
      <t>ウンテン</t>
    </rPh>
    <rPh sb="2" eb="4">
      <t>シキン</t>
    </rPh>
    <phoneticPr fontId="2"/>
  </si>
  <si>
    <t>ｼﾙﾊﾞｰ人材
ｾﾝﾀｰ事業</t>
    <rPh sb="5" eb="7">
      <t>ジンザイ</t>
    </rPh>
    <rPh sb="12" eb="14">
      <t>ジギョウ</t>
    </rPh>
    <phoneticPr fontId="2"/>
  </si>
  <si>
    <t>使用目的等</t>
    <phoneticPr fontId="2"/>
  </si>
  <si>
    <t>普通預金</t>
    <rPh sb="0" eb="2">
      <t>フツウ</t>
    </rPh>
    <rPh sb="2" eb="4">
      <t>ヨキン</t>
    </rPh>
    <phoneticPr fontId="2"/>
  </si>
  <si>
    <t>法人管理</t>
    <rPh sb="0" eb="2">
      <t>ホウジン</t>
    </rPh>
    <rPh sb="2" eb="4">
      <t>カンリ</t>
    </rPh>
    <phoneticPr fontId="2"/>
  </si>
  <si>
    <t>ｼﾙﾊﾞｰ人材
ｾﾝﾀｰ事業</t>
    <phoneticPr fontId="2"/>
  </si>
  <si>
    <t>預金</t>
    <rPh sb="0" eb="2">
      <t>ヨキン</t>
    </rPh>
    <phoneticPr fontId="2"/>
  </si>
  <si>
    <t>未収入金</t>
    <rPh sb="0" eb="2">
      <t>ミシュウ</t>
    </rPh>
    <rPh sb="2" eb="4">
      <t>ニュウキン</t>
    </rPh>
    <phoneticPr fontId="2"/>
  </si>
  <si>
    <t>　（固定資産）</t>
    <rPh sb="2" eb="4">
      <t>コテイ</t>
    </rPh>
    <rPh sb="4" eb="6">
      <t>シサン</t>
    </rPh>
    <phoneticPr fontId="2"/>
  </si>
  <si>
    <t>配分金の支払いをするために管理されている預金</t>
    <rPh sb="0" eb="2">
      <t>ハイブン</t>
    </rPh>
    <rPh sb="2" eb="3">
      <t>キン</t>
    </rPh>
    <rPh sb="4" eb="6">
      <t>シハライ</t>
    </rPh>
    <rPh sb="13" eb="15">
      <t>カンリ</t>
    </rPh>
    <rPh sb="20" eb="22">
      <t>ヨキン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</si>
  <si>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</si>
  <si>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ｼﾙﾊﾞｰ人材
ｾﾝﾀｰ事業</t>
    <phoneticPr fontId="2"/>
  </si>
  <si>
    <t>ｼﾙﾊﾞｰ人材
ｾﾝﾀｰ事業</t>
    <phoneticPr fontId="2"/>
  </si>
  <si>
    <t>ｼﾆｱﾜｰｸﾌﾟﾛｸﾞﾗﾑ
地域事業</t>
    <phoneticPr fontId="2"/>
  </si>
  <si>
    <t>什器備品</t>
    <rPh sb="0" eb="2">
      <t>ジュウキ</t>
    </rPh>
    <rPh sb="2" eb="4">
      <t>ビヒン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</si>
  <si>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</si>
  <si>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</si>
  <si>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固定資産買換え資金として管理されている預金</t>
    <rPh sb="0" eb="2">
      <t>コテイ</t>
    </rPh>
    <rPh sb="2" eb="4">
      <t>シサン</t>
    </rPh>
    <rPh sb="4" eb="6">
      <t>カイカ</t>
    </rPh>
    <rPh sb="7" eb="9">
      <t>シキン</t>
    </rPh>
    <phoneticPr fontId="2"/>
  </si>
  <si>
    <t>公益目的財産であり、ｼﾙﾊﾞｰ人材ｾﾝﾀｰ事業に
使用している</t>
    <rPh sb="0" eb="2">
      <t>コウエキ</t>
    </rPh>
    <rPh sb="2" eb="4">
      <t>モクテキ</t>
    </rPh>
    <rPh sb="4" eb="6">
      <t>ザイサン</t>
    </rPh>
    <rPh sb="15" eb="17">
      <t>ジンザイ</t>
    </rPh>
    <phoneticPr fontId="2"/>
  </si>
  <si>
    <t>電話加入権</t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</si>
  <si>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</si>
  <si>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未払金</t>
    <rPh sb="0" eb="2">
      <t>ミハラ</t>
    </rPh>
    <rPh sb="2" eb="3">
      <t>キン</t>
    </rPh>
    <phoneticPr fontId="2"/>
  </si>
  <si>
    <t>ｼﾙﾊﾞｰ人材ｾﾝﾀｰ事業に供する配分金の
未払い金額</t>
    <rPh sb="4" eb="6">
      <t>ジンザイ</t>
    </rPh>
    <rPh sb="6" eb="10">
      <t>センター</t>
    </rPh>
    <rPh sb="10" eb="13">
      <t>ジギョウニ</t>
    </rPh>
    <rPh sb="13" eb="16">
      <t>キョウスル</t>
    </rPh>
    <rPh sb="16" eb="18">
      <t>ハイブン</t>
    </rPh>
    <rPh sb="18" eb="20">
      <t>キンノ</t>
    </rPh>
    <rPh sb="22" eb="24">
      <t>ミハラ</t>
    </rPh>
    <rPh sb="25" eb="27">
      <t>キンガク</t>
    </rPh>
    <phoneticPr fontId="2"/>
  </si>
  <si>
    <t>預り金</t>
    <rPh sb="0" eb="1">
      <t>アズ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</si>
  <si>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</si>
  <si>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　（固定負債）</t>
    <rPh sb="2" eb="4">
      <t>コテイ</t>
    </rPh>
    <rPh sb="4" eb="6">
      <t>フサイ</t>
    </rPh>
    <phoneticPr fontId="2"/>
  </si>
  <si>
    <t>職員に対するもの</t>
    <rPh sb="0" eb="2">
      <t>ショクイン</t>
    </rPh>
    <rPh sb="3" eb="4">
      <t>タイ</t>
    </rPh>
    <phoneticPr fontId="2"/>
  </si>
  <si>
    <t>ｼﾙﾊﾞｰ人材
ｾﾝﾀｰ事業</t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</si>
  <si>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</si>
  <si>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　　　　　負債合計</t>
    <rPh sb="5" eb="7">
      <t>フサイ</t>
    </rPh>
    <rPh sb="7" eb="9">
      <t>ゴウケイ</t>
    </rPh>
    <phoneticPr fontId="2"/>
  </si>
  <si>
    <t>　　　　　正味財産</t>
    <rPh sb="5" eb="7">
      <t>ショウミ</t>
    </rPh>
    <rPh sb="7" eb="9">
      <t>ザイサン</t>
    </rPh>
    <phoneticPr fontId="2"/>
  </si>
  <si>
    <t>場所・物量等</t>
    <rPh sb="0" eb="2">
      <t>バショ</t>
    </rPh>
    <rPh sb="3" eb="5">
      <t>ブツリョウ</t>
    </rPh>
    <rPh sb="5" eb="6">
      <t>トウ</t>
    </rPh>
    <phoneticPr fontId="2"/>
  </si>
  <si>
    <t>　（流動負債）</t>
    <rPh sb="2" eb="4">
      <t>リュウドウ</t>
    </rPh>
    <rPh sb="4" eb="6">
      <t>フサイ</t>
    </rPh>
    <phoneticPr fontId="2"/>
  </si>
  <si>
    <t>職員退職金規程における退職金要支給額</t>
    <rPh sb="0" eb="2">
      <t>ショクイン</t>
    </rPh>
    <rPh sb="2" eb="4">
      <t>タイショク</t>
    </rPh>
    <rPh sb="4" eb="5">
      <t>キン</t>
    </rPh>
    <rPh sb="5" eb="7">
      <t>キテイ</t>
    </rPh>
    <rPh sb="11" eb="13">
      <t>タイショク</t>
    </rPh>
    <rPh sb="13" eb="14">
      <t>キン</t>
    </rPh>
    <rPh sb="14" eb="15">
      <t>ヨウ</t>
    </rPh>
    <rPh sb="15" eb="17">
      <t>シキュウ</t>
    </rPh>
    <rPh sb="17" eb="18">
      <t>ガク</t>
    </rPh>
    <phoneticPr fontId="2"/>
  </si>
  <si>
    <t>電話加入権</t>
    <rPh sb="0" eb="2">
      <t>デンワ</t>
    </rPh>
    <rPh sb="2" eb="5">
      <t>カニュウケン</t>
    </rPh>
    <phoneticPr fontId="2"/>
  </si>
  <si>
    <t>愛知銀行東海支店</t>
    <rPh sb="0" eb="2">
      <t>アイチ</t>
    </rPh>
    <rPh sb="2" eb="4">
      <t>ギンコウ</t>
    </rPh>
    <rPh sb="4" eb="6">
      <t>トウカイ</t>
    </rPh>
    <rPh sb="6" eb="8">
      <t>シテン</t>
    </rPh>
    <phoneticPr fontId="2"/>
  </si>
  <si>
    <t>愛知銀行名和支店</t>
    <rPh sb="0" eb="2">
      <t>アイチ</t>
    </rPh>
    <rPh sb="2" eb="4">
      <t>ギンコウ</t>
    </rPh>
    <rPh sb="4" eb="6">
      <t>ナワ</t>
    </rPh>
    <rPh sb="6" eb="8">
      <t>シテン</t>
    </rPh>
    <phoneticPr fontId="2"/>
  </si>
  <si>
    <t>あいち知多農協大田支店</t>
    <rPh sb="3" eb="5">
      <t>チタ</t>
    </rPh>
    <rPh sb="5" eb="7">
      <t>ノウキョウ</t>
    </rPh>
    <rPh sb="7" eb="9">
      <t>オオタ</t>
    </rPh>
    <rPh sb="9" eb="11">
      <t>シテン</t>
    </rPh>
    <phoneticPr fontId="2"/>
  </si>
  <si>
    <t>軽ダンプ</t>
    <rPh sb="0" eb="1">
      <t>ケイ</t>
    </rPh>
    <phoneticPr fontId="2"/>
  </si>
  <si>
    <t>軽自動車</t>
    <rPh sb="0" eb="1">
      <t>ケイ</t>
    </rPh>
    <rPh sb="1" eb="4">
      <t>ジドウシャ</t>
    </rPh>
    <phoneticPr fontId="2"/>
  </si>
  <si>
    <t>名古屋480　き2479</t>
    <rPh sb="0" eb="3">
      <t>ナゴヤ</t>
    </rPh>
    <phoneticPr fontId="2"/>
  </si>
  <si>
    <t>名古屋480　き2481</t>
    <rPh sb="0" eb="3">
      <t>ナゴヤ</t>
    </rPh>
    <phoneticPr fontId="2"/>
  </si>
  <si>
    <t>資産合計</t>
    <rPh sb="0" eb="2">
      <t>シサン</t>
    </rPh>
    <rPh sb="2" eb="4">
      <t>ゴウケイ</t>
    </rPh>
    <phoneticPr fontId="2"/>
  </si>
  <si>
    <t>市補助金精算返納金</t>
    <rPh sb="0" eb="1">
      <t>シ</t>
    </rPh>
    <rPh sb="1" eb="4">
      <t>ホジョキン</t>
    </rPh>
    <rPh sb="4" eb="6">
      <t>セイサン</t>
    </rPh>
    <rPh sb="6" eb="8">
      <t>ヘンノウ</t>
    </rPh>
    <rPh sb="8" eb="9">
      <t>キン</t>
    </rPh>
    <phoneticPr fontId="2"/>
  </si>
  <si>
    <t>ｼﾙﾊﾞｰ人材ｾﾝﾀｰ事業に供する市補助金返納
未払い金額</t>
    <rPh sb="4" eb="6">
      <t>ジンザイ</t>
    </rPh>
    <rPh sb="6" eb="10">
      <t>センター</t>
    </rPh>
    <rPh sb="10" eb="13">
      <t>ジギョウニ</t>
    </rPh>
    <rPh sb="13" eb="16">
      <t>キョウスル</t>
    </rPh>
    <rPh sb="17" eb="18">
      <t>シ</t>
    </rPh>
    <rPh sb="18" eb="21">
      <t>ホジョキン</t>
    </rPh>
    <rPh sb="21" eb="23">
      <t>ヘンノウ</t>
    </rPh>
    <rPh sb="24" eb="26">
      <t>ミハラ</t>
    </rPh>
    <rPh sb="27" eb="29">
      <t>キンガク</t>
    </rPh>
    <phoneticPr fontId="2"/>
  </si>
  <si>
    <t>業者材料費等</t>
    <rPh sb="0" eb="2">
      <t>ギョウシャ</t>
    </rPh>
    <rPh sb="2" eb="4">
      <t>ザイリョウ</t>
    </rPh>
    <rPh sb="4" eb="5">
      <t>ヒ</t>
    </rPh>
    <rPh sb="5" eb="6">
      <t>トウ</t>
    </rPh>
    <phoneticPr fontId="2"/>
  </si>
  <si>
    <t>ｼﾙﾊﾞｰ人材ｾﾝﾀｰ事業に供する材料費等の未払い
金額</t>
    <rPh sb="4" eb="6">
      <t>ジンザイ</t>
    </rPh>
    <rPh sb="6" eb="10">
      <t>センター</t>
    </rPh>
    <rPh sb="10" eb="13">
      <t>ジギョウニ</t>
    </rPh>
    <rPh sb="13" eb="16">
      <t>キョウスル</t>
    </rPh>
    <rPh sb="16" eb="19">
      <t>ザイリョウヒ</t>
    </rPh>
    <rPh sb="19" eb="20">
      <t>ナド</t>
    </rPh>
    <rPh sb="20" eb="21">
      <t>ノ</t>
    </rPh>
    <rPh sb="22" eb="24">
      <t>ミハラ</t>
    </rPh>
    <rPh sb="26" eb="28">
      <t>キンガク</t>
    </rPh>
    <phoneticPr fontId="2"/>
  </si>
  <si>
    <t>三菱東京UFJ銀行東海支店</t>
    <rPh sb="0" eb="2">
      <t>ミツビシ</t>
    </rPh>
    <rPh sb="2" eb="4">
      <t>トウキョウ</t>
    </rPh>
    <rPh sb="7" eb="9">
      <t>ギンコウ</t>
    </rPh>
    <rPh sb="9" eb="11">
      <t>トウカイ</t>
    </rPh>
    <rPh sb="11" eb="13">
      <t>シテン</t>
    </rPh>
    <phoneticPr fontId="2"/>
  </si>
  <si>
    <t>東海市役所他</t>
    <rPh sb="0" eb="2">
      <t>トウカイ</t>
    </rPh>
    <rPh sb="2" eb="5">
      <t>シヤクショ</t>
    </rPh>
    <rPh sb="5" eb="6">
      <t>ホカ</t>
    </rPh>
    <phoneticPr fontId="2"/>
  </si>
  <si>
    <t>契約金額・派遣手数料相当額</t>
    <rPh sb="0" eb="3">
      <t>ケイヤクキン</t>
    </rPh>
    <rPh sb="3" eb="4">
      <t>ガク</t>
    </rPh>
    <rPh sb="5" eb="7">
      <t>ハケン</t>
    </rPh>
    <rPh sb="7" eb="10">
      <t>テスウリョウ</t>
    </rPh>
    <rPh sb="10" eb="12">
      <t>ソウトウ</t>
    </rPh>
    <rPh sb="12" eb="13">
      <t>ガク</t>
    </rPh>
    <phoneticPr fontId="2"/>
  </si>
  <si>
    <t>1．</t>
    <phoneticPr fontId="2"/>
  </si>
  <si>
    <t xml:space="preserve">    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</si>
  <si>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</si>
  <si>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</si>
  <si>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</si>
  <si>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</si>
  <si>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1．</t>
    <phoneticPr fontId="2"/>
  </si>
  <si>
    <t>２．</t>
    <phoneticPr fontId="2"/>
  </si>
  <si>
    <t>市</t>
    <rPh sb="0" eb="1">
      <t>シ</t>
    </rPh>
    <phoneticPr fontId="2"/>
  </si>
  <si>
    <t>名古屋480　ち1627</t>
    <rPh sb="0" eb="3">
      <t>ナゴヤ</t>
    </rPh>
    <phoneticPr fontId="2"/>
  </si>
  <si>
    <t>名古屋480　ち710</t>
    <rPh sb="0" eb="3">
      <t>ナゴヤ</t>
    </rPh>
    <phoneticPr fontId="2"/>
  </si>
  <si>
    <t>職員社会保険料</t>
    <rPh sb="0" eb="2">
      <t>ショクイン</t>
    </rPh>
    <rPh sb="2" eb="4">
      <t>シャカイ</t>
    </rPh>
    <rPh sb="4" eb="7">
      <t>ホケンリョウ</t>
    </rPh>
    <phoneticPr fontId="2"/>
  </si>
  <si>
    <t xml:space="preserve">ｼﾙﾊﾞｰ人材ｾﾝﾀｰ事業に従事する職員社会保険料
</t>
    <rPh sb="4" eb="6">
      <t>ジンザイ</t>
    </rPh>
    <rPh sb="6" eb="10">
      <t>センター</t>
    </rPh>
    <rPh sb="10" eb="13">
      <t>ジギョウニ</t>
    </rPh>
    <rPh sb="13" eb="15">
      <t>ジュウジ</t>
    </rPh>
    <rPh sb="15" eb="17">
      <t>スル</t>
    </rPh>
    <rPh sb="17" eb="19">
      <t>ショクイン</t>
    </rPh>
    <rPh sb="19" eb="21">
      <t>シャカイ</t>
    </rPh>
    <rPh sb="21" eb="25">
      <t>ホケンリョウテン</t>
    </rPh>
    <phoneticPr fontId="2"/>
  </si>
  <si>
    <t>共済会給付引当金</t>
    <rPh sb="0" eb="3">
      <t>キョウサイカイ</t>
    </rPh>
    <rPh sb="3" eb="5">
      <t>キュウフ</t>
    </rPh>
    <rPh sb="5" eb="6">
      <t>ヒ</t>
    </rPh>
    <rPh sb="6" eb="7">
      <t>アタ</t>
    </rPh>
    <rPh sb="7" eb="8">
      <t>キン</t>
    </rPh>
    <phoneticPr fontId="2"/>
  </si>
  <si>
    <t>（単位：円）</t>
    <rPh sb="1" eb="3">
      <t>タンイ</t>
    </rPh>
    <rPh sb="4" eb="5">
      <t>エン</t>
    </rPh>
    <phoneticPr fontId="2"/>
  </si>
  <si>
    <t>職員社会保険等</t>
    <rPh sb="0" eb="2">
      <t>ショクイン</t>
    </rPh>
    <rPh sb="2" eb="4">
      <t>シャカイ</t>
    </rPh>
    <rPh sb="4" eb="6">
      <t>ホケン</t>
    </rPh>
    <rPh sb="6" eb="7">
      <t>トウ</t>
    </rPh>
    <phoneticPr fontId="2"/>
  </si>
  <si>
    <t>立替金</t>
    <rPh sb="0" eb="3">
      <t>タテカエキン</t>
    </rPh>
    <phoneticPr fontId="2"/>
  </si>
  <si>
    <t>保険料</t>
    <rPh sb="0" eb="3">
      <t>ホケンリョウ</t>
    </rPh>
    <phoneticPr fontId="2"/>
  </si>
  <si>
    <t>保険立替</t>
    <rPh sb="0" eb="2">
      <t>ホケン</t>
    </rPh>
    <rPh sb="2" eb="4">
      <t>タテカエ</t>
    </rPh>
    <phoneticPr fontId="2"/>
  </si>
  <si>
    <t>職員社会保険料・所得税</t>
    <rPh sb="0" eb="2">
      <t>ショクイン</t>
    </rPh>
    <rPh sb="2" eb="4">
      <t>シャカイ</t>
    </rPh>
    <rPh sb="4" eb="7">
      <t>ホケンリョウ</t>
    </rPh>
    <rPh sb="8" eb="11">
      <t>ショトクゼイ</t>
    </rPh>
    <phoneticPr fontId="2"/>
  </si>
  <si>
    <t>　　財政運営積立資産</t>
    <rPh sb="2" eb="4">
      <t>ザイセイ</t>
    </rPh>
    <rPh sb="4" eb="6">
      <t>ウンエイ</t>
    </rPh>
    <rPh sb="6" eb="8">
      <t>ツミタテ</t>
    </rPh>
    <rPh sb="8" eb="10">
      <t>シサン</t>
    </rPh>
    <phoneticPr fontId="2"/>
  </si>
  <si>
    <t>　　共済会預け金</t>
    <rPh sb="2" eb="5">
      <t>キョウサイカイ</t>
    </rPh>
    <rPh sb="5" eb="6">
      <t>アズ</t>
    </rPh>
    <rPh sb="7" eb="8">
      <t>キン</t>
    </rPh>
    <phoneticPr fontId="2"/>
  </si>
  <si>
    <t>共済会預け金</t>
    <rPh sb="0" eb="3">
      <t>キョウサイカイ</t>
    </rPh>
    <rPh sb="3" eb="4">
      <t>アズ</t>
    </rPh>
    <rPh sb="5" eb="6">
      <t>キン</t>
    </rPh>
    <phoneticPr fontId="2"/>
  </si>
  <si>
    <t>財政運営資産</t>
    <rPh sb="0" eb="2">
      <t>ザイセイ</t>
    </rPh>
    <rPh sb="2" eb="4">
      <t>ウンエイ</t>
    </rPh>
    <rPh sb="4" eb="6">
      <t>シサン</t>
    </rPh>
    <phoneticPr fontId="2"/>
  </si>
  <si>
    <t>財政運営資産返納</t>
    <rPh sb="0" eb="2">
      <t>ザイセイ</t>
    </rPh>
    <rPh sb="2" eb="4">
      <t>ウンエイ</t>
    </rPh>
    <rPh sb="4" eb="6">
      <t>シサン</t>
    </rPh>
    <rPh sb="6" eb="8">
      <t>ヘンノウ</t>
    </rPh>
    <phoneticPr fontId="2"/>
  </si>
  <si>
    <t>事業に供する運営資産への未払い金額</t>
    <rPh sb="0" eb="2">
      <t>ジギョウ</t>
    </rPh>
    <rPh sb="6" eb="8">
      <t>ウンエイ</t>
    </rPh>
    <rPh sb="8" eb="10">
      <t>シサン</t>
    </rPh>
    <rPh sb="12" eb="14">
      <t>ミバラ</t>
    </rPh>
    <rPh sb="15" eb="17">
      <t>キンガク</t>
    </rPh>
    <phoneticPr fontId="2"/>
  </si>
  <si>
    <t>共済会給付引当金</t>
    <rPh sb="0" eb="2">
      <t>キョウサイ</t>
    </rPh>
    <rPh sb="2" eb="3">
      <t>カイ</t>
    </rPh>
    <rPh sb="3" eb="5">
      <t>キュウフ</t>
    </rPh>
    <rPh sb="5" eb="7">
      <t>ヒキアテ</t>
    </rPh>
    <rPh sb="7" eb="8">
      <t>キン</t>
    </rPh>
    <phoneticPr fontId="2"/>
  </si>
  <si>
    <t>共済会退職金預け金</t>
    <rPh sb="0" eb="3">
      <t>キョウサイカイ</t>
    </rPh>
    <rPh sb="3" eb="6">
      <t>タイショクキン</t>
    </rPh>
    <rPh sb="6" eb="7">
      <t>アズ</t>
    </rPh>
    <rPh sb="8" eb="9">
      <t>キン</t>
    </rPh>
    <phoneticPr fontId="2"/>
  </si>
  <si>
    <t>職員退職金支払いのための預け金として積み</t>
    <rPh sb="0" eb="2">
      <t>ショクイン</t>
    </rPh>
    <rPh sb="2" eb="5">
      <t>タイショクキン</t>
    </rPh>
    <rPh sb="5" eb="7">
      <t>シハラ</t>
    </rPh>
    <rPh sb="12" eb="13">
      <t>アズ</t>
    </rPh>
    <rPh sb="14" eb="15">
      <t>キン</t>
    </rPh>
    <rPh sb="18" eb="19">
      <t>ツ</t>
    </rPh>
    <phoneticPr fontId="2"/>
  </si>
  <si>
    <t>立てている共済会預け金</t>
    <rPh sb="0" eb="1">
      <t>タ</t>
    </rPh>
    <rPh sb="5" eb="8">
      <t>キョウサイカイ</t>
    </rPh>
    <rPh sb="8" eb="9">
      <t>アズ</t>
    </rPh>
    <rPh sb="10" eb="11">
      <t>キン</t>
    </rPh>
    <phoneticPr fontId="2"/>
  </si>
  <si>
    <t>賃金</t>
    <rPh sb="0" eb="2">
      <t>チンギン</t>
    </rPh>
    <phoneticPr fontId="2"/>
  </si>
  <si>
    <t>臨時職員賃金3月分</t>
    <rPh sb="0" eb="2">
      <t>リンジ</t>
    </rPh>
    <rPh sb="2" eb="4">
      <t>ショクイン</t>
    </rPh>
    <rPh sb="4" eb="6">
      <t>チンギン</t>
    </rPh>
    <rPh sb="7" eb="9">
      <t>ガツブン</t>
    </rPh>
    <phoneticPr fontId="2"/>
  </si>
  <si>
    <t>小型貨物除却</t>
    <rPh sb="0" eb="2">
      <t>コガタ</t>
    </rPh>
    <rPh sb="2" eb="4">
      <t>カモツ</t>
    </rPh>
    <rPh sb="4" eb="6">
      <t>ジョキャク</t>
    </rPh>
    <phoneticPr fontId="2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</si>
  <si>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2"/>
  </si>
  <si>
    <t>ｼﾙﾊﾞｰ人材ｾﾝﾀｰ事業に使用している小型貨物
車両の除却</t>
    <rPh sb="4" eb="6">
      <t>ジンザイ</t>
    </rPh>
    <rPh sb="6" eb="10">
      <t>センター</t>
    </rPh>
    <rPh sb="10" eb="13">
      <t>ジギョウニ</t>
    </rPh>
    <rPh sb="14" eb="16">
      <t>シヨウ</t>
    </rPh>
    <rPh sb="20" eb="22">
      <t>コガタ</t>
    </rPh>
    <rPh sb="23" eb="24">
      <t xml:space="preserve">
</t>
    </rPh>
    <rPh sb="25" eb="27">
      <t>シャリョウ</t>
    </rPh>
    <rPh sb="28" eb="30">
      <t>ジョキャク</t>
    </rPh>
    <phoneticPr fontId="2"/>
  </si>
  <si>
    <t>平成　30　年　3　月　31　日現在</t>
    <rPh sb="0" eb="2">
      <t>ヘイセイ</t>
    </rPh>
    <rPh sb="6" eb="7">
      <t>ネン</t>
    </rPh>
    <rPh sb="10" eb="11">
      <t>ツキ</t>
    </rPh>
    <rPh sb="15" eb="16">
      <t>ヒ</t>
    </rPh>
    <rPh sb="16" eb="18">
      <t>ゲンザイ</t>
    </rPh>
    <phoneticPr fontId="2"/>
  </si>
  <si>
    <t>配分金357名</t>
    <rPh sb="0" eb="2">
      <t>ハイブン</t>
    </rPh>
    <rPh sb="2" eb="3">
      <t>キン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</si>
</sst>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quotePrefix="1" applyFont="1">
      <alignment vertical="center"/>
    </xf>
    <xf numFmtId="0" fontId="8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38" fontId="8" fillId="0" borderId="3" xfId="1" applyFont="1" applyBorder="1">
      <alignment vertical="center"/>
    </xf>
    <xf numFmtId="38" fontId="8" fillId="0" borderId="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5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8" fillId="0" borderId="3" xfId="1" quotePrefix="1" applyNumberFormat="1" applyFont="1" applyBorder="1" applyAlignment="1">
      <alignment horizontal="right" vertical="center"/>
    </xf>
    <xf numFmtId="0" fontId="8" fillId="0" borderId="4" xfId="0" applyFont="1" applyBorder="1">
      <alignment vertical="center"/>
    </xf>
    <xf numFmtId="176" fontId="8" fillId="0" borderId="5" xfId="1" applyNumberFormat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38" fontId="8" fillId="0" borderId="3" xfId="1" applyFont="1" applyFill="1" applyBorder="1">
      <alignment vertical="center"/>
    </xf>
    <xf numFmtId="0" fontId="8" fillId="0" borderId="9" xfId="0" applyFont="1" applyBorder="1">
      <alignment vertical="center"/>
    </xf>
    <xf numFmtId="38" fontId="8" fillId="0" borderId="2" xfId="1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4" xfId="0" applyFont="1" applyBorder="1">
      <alignment vertical="center"/>
    </xf>
    <xf numFmtId="0" fontId="12" fillId="0" borderId="14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1" xfId="0" applyFont="1" applyBorder="1">
      <alignment vertical="center"/>
    </xf>
    <xf numFmtId="3" fontId="8" fillId="0" borderId="1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3" fontId="6" fillId="0" borderId="2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5" xfId="1" quotePrefix="1" applyNumberFormat="1" applyFont="1" applyBorder="1" applyAlignment="1">
      <alignment horizontal="right" vertical="center"/>
    </xf>
    <xf numFmtId="38" fontId="8" fillId="0" borderId="17" xfId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vertical="top"/>
    </xf>
    <xf numFmtId="3" fontId="8" fillId="0" borderId="1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1"/>
  <sheetViews>
    <sheetView topLeftCell="A31" workbookViewId="0">
      <selection activeCell="A61" sqref="A61:F61"/>
    </sheetView>
  </sheetViews>
  <sheetFormatPr defaultRowHeight="13.5" x14ac:dyDescent="0.15"/>
  <cols>
    <col min="1" max="1" width="5.625" style="10" customWidth="1"/>
    <col min="2" max="2" width="30.625" style="10" customWidth="1"/>
    <col min="3" max="6" width="12.625" style="10" customWidth="1"/>
    <col min="7" max="16384" width="9" style="6"/>
  </cols>
  <sheetData>
    <row r="3" spans="1:6" ht="13.5" customHeight="1" x14ac:dyDescent="0.15">
      <c r="B3" s="19"/>
      <c r="C3" s="119" t="s">
        <v>0</v>
      </c>
      <c r="D3" s="119"/>
      <c r="E3" s="20"/>
      <c r="F3" s="20"/>
    </row>
    <row r="4" spans="1:6" ht="13.5" customHeight="1" x14ac:dyDescent="0.15">
      <c r="B4" s="20"/>
      <c r="C4" s="119"/>
      <c r="D4" s="119"/>
      <c r="E4" s="20"/>
      <c r="F4" s="20"/>
    </row>
    <row r="6" spans="1:6" s="1" customFormat="1" ht="12" x14ac:dyDescent="0.15">
      <c r="A6" s="9" t="s">
        <v>114</v>
      </c>
      <c r="B6" s="10" t="s">
        <v>1</v>
      </c>
      <c r="C6" s="10"/>
      <c r="D6" s="10"/>
      <c r="E6" s="10"/>
      <c r="F6" s="10"/>
    </row>
    <row r="7" spans="1:6" s="1" customFormat="1" ht="5.0999999999999996" customHeight="1" x14ac:dyDescent="0.15">
      <c r="A7" s="9"/>
      <c r="B7" s="10"/>
      <c r="C7" s="10"/>
      <c r="D7" s="10"/>
      <c r="E7" s="10"/>
      <c r="F7" s="10"/>
    </row>
    <row r="8" spans="1:6" s="1" customFormat="1" ht="12" x14ac:dyDescent="0.15">
      <c r="A8" s="10"/>
      <c r="B8" s="10" t="s">
        <v>2</v>
      </c>
      <c r="C8" s="10"/>
      <c r="D8" s="10"/>
      <c r="E8" s="10"/>
      <c r="F8" s="10"/>
    </row>
    <row r="9" spans="1:6" s="1" customFormat="1" ht="12" x14ac:dyDescent="0.15">
      <c r="A9" s="10"/>
      <c r="B9" s="10" t="s">
        <v>3</v>
      </c>
      <c r="C9" s="10"/>
      <c r="D9" s="10"/>
      <c r="E9" s="10"/>
      <c r="F9" s="10"/>
    </row>
    <row r="10" spans="1:6" s="1" customFormat="1" ht="5.0999999999999996" customHeight="1" x14ac:dyDescent="0.15">
      <c r="A10" s="10"/>
      <c r="B10" s="10"/>
      <c r="C10" s="10"/>
      <c r="D10" s="10"/>
      <c r="E10" s="10"/>
      <c r="F10" s="10"/>
    </row>
    <row r="11" spans="1:6" s="1" customFormat="1" ht="12" x14ac:dyDescent="0.15">
      <c r="A11" s="10"/>
      <c r="B11" s="10" t="s">
        <v>4</v>
      </c>
      <c r="C11" s="10"/>
      <c r="D11" s="10"/>
      <c r="E11" s="10"/>
      <c r="F11" s="10"/>
    </row>
    <row r="12" spans="1:6" s="1" customFormat="1" ht="13.5" customHeight="1" x14ac:dyDescent="0.15">
      <c r="A12" s="10"/>
      <c r="B12" s="10" t="s">
        <v>5</v>
      </c>
      <c r="C12" s="10"/>
      <c r="D12" s="10"/>
      <c r="E12" s="10"/>
      <c r="F12" s="10"/>
    </row>
    <row r="13" spans="1:6" s="1" customFormat="1" ht="13.5" customHeight="1" x14ac:dyDescent="0.15">
      <c r="A13" s="10"/>
      <c r="B13" s="10" t="s">
        <v>6</v>
      </c>
      <c r="C13" s="10"/>
      <c r="D13" s="10"/>
      <c r="E13" s="10"/>
      <c r="F13" s="10"/>
    </row>
    <row r="14" spans="1:6" s="1" customFormat="1" ht="5.0999999999999996" customHeight="1" x14ac:dyDescent="0.15">
      <c r="A14" s="10"/>
      <c r="B14" s="10" t="s">
        <v>115</v>
      </c>
      <c r="C14" s="10"/>
      <c r="D14" s="10"/>
      <c r="E14" s="10"/>
      <c r="F14" s="10"/>
    </row>
    <row r="15" spans="1:6" s="1" customFormat="1" ht="13.5" customHeight="1" x14ac:dyDescent="0.15">
      <c r="A15" s="10"/>
      <c r="B15" s="10" t="s">
        <v>7</v>
      </c>
      <c r="C15" s="10"/>
      <c r="D15" s="10"/>
      <c r="E15" s="10"/>
      <c r="F15" s="10"/>
    </row>
    <row r="16" spans="1:6" s="1" customFormat="1" ht="12" x14ac:dyDescent="0.15">
      <c r="A16" s="10"/>
      <c r="B16" s="10" t="s">
        <v>8</v>
      </c>
      <c r="C16" s="10"/>
      <c r="D16" s="10"/>
      <c r="E16" s="10"/>
      <c r="F16" s="10"/>
    </row>
    <row r="17" spans="1:6" s="1" customFormat="1" ht="12" x14ac:dyDescent="0.15">
      <c r="A17" s="10"/>
      <c r="B17" s="10"/>
      <c r="C17" s="10"/>
      <c r="D17" s="10"/>
      <c r="E17" s="10"/>
      <c r="F17" s="10"/>
    </row>
    <row r="18" spans="1:6" s="1" customFormat="1" ht="12" x14ac:dyDescent="0.15">
      <c r="A18" s="10"/>
      <c r="B18" s="10"/>
      <c r="C18" s="10"/>
      <c r="D18" s="10"/>
      <c r="E18" s="10"/>
      <c r="F18" s="10"/>
    </row>
    <row r="19" spans="1:6" s="1" customFormat="1" ht="12" x14ac:dyDescent="0.15">
      <c r="A19" s="9" t="s">
        <v>116</v>
      </c>
      <c r="B19" s="10" t="s">
        <v>9</v>
      </c>
      <c r="C19" s="10"/>
      <c r="D19" s="10"/>
      <c r="E19" s="10"/>
      <c r="F19" s="10"/>
    </row>
    <row r="20" spans="1:6" s="1" customFormat="1" ht="12" x14ac:dyDescent="0.15">
      <c r="A20" s="10"/>
      <c r="B20" s="10" t="s">
        <v>10</v>
      </c>
      <c r="C20" s="10"/>
      <c r="D20" s="10"/>
      <c r="E20" s="10"/>
      <c r="F20" s="21" t="s">
        <v>22</v>
      </c>
    </row>
    <row r="21" spans="1:6" s="1" customFormat="1" ht="5.0999999999999996" customHeight="1" x14ac:dyDescent="0.15">
      <c r="A21" s="10"/>
      <c r="B21" s="10"/>
      <c r="C21" s="10"/>
      <c r="D21" s="10"/>
      <c r="E21" s="10"/>
      <c r="F21" s="21"/>
    </row>
    <row r="22" spans="1:6" x14ac:dyDescent="0.15">
      <c r="B22" s="22" t="s">
        <v>11</v>
      </c>
      <c r="C22" s="22" t="s">
        <v>12</v>
      </c>
      <c r="D22" s="22" t="s">
        <v>13</v>
      </c>
      <c r="E22" s="22" t="s">
        <v>14</v>
      </c>
      <c r="F22" s="22" t="s">
        <v>15</v>
      </c>
    </row>
    <row r="23" spans="1:6" x14ac:dyDescent="0.15">
      <c r="B23" s="23" t="s">
        <v>16</v>
      </c>
      <c r="C23" s="23"/>
      <c r="D23" s="23"/>
      <c r="E23" s="23"/>
      <c r="F23" s="23"/>
    </row>
    <row r="24" spans="1:6" x14ac:dyDescent="0.15">
      <c r="B24" s="24" t="s">
        <v>17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15">
      <c r="B25" s="24" t="s">
        <v>18</v>
      </c>
      <c r="C25" s="25">
        <v>3112408</v>
      </c>
      <c r="D25" s="25">
        <v>27258</v>
      </c>
      <c r="E25" s="25">
        <v>0</v>
      </c>
      <c r="F25" s="25">
        <f>SUM(C25+D25-E25)</f>
        <v>3139666</v>
      </c>
    </row>
    <row r="26" spans="1:6" x14ac:dyDescent="0.15">
      <c r="B26" s="24" t="s">
        <v>135</v>
      </c>
      <c r="C26" s="25">
        <v>1644540</v>
      </c>
      <c r="D26" s="25">
        <v>55800</v>
      </c>
      <c r="E26" s="25">
        <v>0</v>
      </c>
      <c r="F26" s="25">
        <f t="shared" ref="F26:F28" si="0">SUM(C26+D26-E26)</f>
        <v>1700340</v>
      </c>
    </row>
    <row r="27" spans="1:6" x14ac:dyDescent="0.15">
      <c r="B27" s="24" t="s">
        <v>134</v>
      </c>
      <c r="C27" s="26">
        <v>4000000</v>
      </c>
      <c r="D27" s="26">
        <v>0</v>
      </c>
      <c r="E27" s="26">
        <v>0</v>
      </c>
      <c r="F27" s="26">
        <f t="shared" si="0"/>
        <v>4000000</v>
      </c>
    </row>
    <row r="28" spans="1:6" ht="14.25" thickBot="1" x14ac:dyDescent="0.2">
      <c r="B28" s="27" t="s">
        <v>19</v>
      </c>
      <c r="C28" s="28">
        <f>SUM(C24:C27)</f>
        <v>8756948</v>
      </c>
      <c r="D28" s="28">
        <f>SUM(D24:D27)</f>
        <v>83058</v>
      </c>
      <c r="E28" s="28">
        <f>SUM(E24:E27)</f>
        <v>0</v>
      </c>
      <c r="F28" s="96">
        <f t="shared" si="0"/>
        <v>8840006</v>
      </c>
    </row>
    <row r="29" spans="1:6" ht="14.25" thickTop="1" x14ac:dyDescent="0.15">
      <c r="B29" s="29"/>
      <c r="C29" s="30"/>
      <c r="D29" s="30"/>
      <c r="E29" s="30"/>
      <c r="F29" s="30"/>
    </row>
    <row r="31" spans="1:6" s="1" customFormat="1" ht="12" x14ac:dyDescent="0.15">
      <c r="A31" s="9" t="s">
        <v>117</v>
      </c>
      <c r="B31" s="10" t="s">
        <v>20</v>
      </c>
      <c r="C31" s="10"/>
      <c r="D31" s="10"/>
      <c r="E31" s="10"/>
      <c r="F31" s="10"/>
    </row>
    <row r="32" spans="1:6" s="1" customFormat="1" ht="12" x14ac:dyDescent="0.15">
      <c r="A32" s="10"/>
      <c r="B32" s="10" t="s">
        <v>21</v>
      </c>
      <c r="C32" s="10"/>
      <c r="D32" s="10"/>
      <c r="E32" s="10"/>
      <c r="F32" s="21" t="s">
        <v>22</v>
      </c>
    </row>
    <row r="33" spans="1:6" s="1" customFormat="1" ht="5.0999999999999996" customHeight="1" x14ac:dyDescent="0.15">
      <c r="A33" s="10"/>
      <c r="B33" s="10"/>
      <c r="C33" s="10"/>
      <c r="D33" s="10"/>
      <c r="E33" s="10"/>
      <c r="F33" s="21"/>
    </row>
    <row r="34" spans="1:6" ht="24.95" customHeight="1" x14ac:dyDescent="0.15">
      <c r="B34" s="22" t="s">
        <v>11</v>
      </c>
      <c r="C34" s="22" t="s">
        <v>23</v>
      </c>
      <c r="D34" s="15" t="s">
        <v>24</v>
      </c>
      <c r="E34" s="15" t="s">
        <v>25</v>
      </c>
      <c r="F34" s="15" t="s">
        <v>26</v>
      </c>
    </row>
    <row r="35" spans="1:6" x14ac:dyDescent="0.15">
      <c r="B35" s="23" t="s">
        <v>16</v>
      </c>
      <c r="C35" s="23"/>
      <c r="D35" s="23"/>
      <c r="E35" s="23"/>
      <c r="F35" s="23"/>
    </row>
    <row r="36" spans="1:6" x14ac:dyDescent="0.15">
      <c r="B36" s="24" t="s">
        <v>17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15">
      <c r="B37" s="24" t="s">
        <v>18</v>
      </c>
      <c r="C37" s="25">
        <v>3112408</v>
      </c>
      <c r="D37" s="25">
        <v>0</v>
      </c>
      <c r="E37" s="31">
        <v>-3112408</v>
      </c>
      <c r="F37" s="24">
        <v>0</v>
      </c>
    </row>
    <row r="38" spans="1:6" x14ac:dyDescent="0.15">
      <c r="B38" s="24" t="s">
        <v>135</v>
      </c>
      <c r="C38" s="25">
        <v>1700340</v>
      </c>
      <c r="D38" s="25">
        <v>0</v>
      </c>
      <c r="E38" s="31">
        <v>0</v>
      </c>
      <c r="F38" s="31">
        <v>-1700340</v>
      </c>
    </row>
    <row r="39" spans="1:6" x14ac:dyDescent="0.15">
      <c r="B39" s="24" t="s">
        <v>134</v>
      </c>
      <c r="C39" s="26">
        <v>4000000</v>
      </c>
      <c r="D39" s="26">
        <v>0</v>
      </c>
      <c r="E39" s="31">
        <v>-4000000</v>
      </c>
      <c r="F39" s="32">
        <v>0</v>
      </c>
    </row>
    <row r="40" spans="1:6" ht="14.25" thickBot="1" x14ac:dyDescent="0.2">
      <c r="B40" s="27" t="s">
        <v>19</v>
      </c>
      <c r="C40" s="28">
        <f>SUM(C36:C39)</f>
        <v>8812748</v>
      </c>
      <c r="D40" s="28">
        <f>SUM(D36:D39)</f>
        <v>0</v>
      </c>
      <c r="E40" s="33">
        <f>SUM(E36:E39)</f>
        <v>-7112408</v>
      </c>
      <c r="F40" s="95">
        <v>-1700340</v>
      </c>
    </row>
    <row r="41" spans="1:6" ht="14.25" thickTop="1" x14ac:dyDescent="0.15">
      <c r="B41" s="29"/>
      <c r="C41" s="30"/>
      <c r="D41" s="30"/>
      <c r="E41" s="30"/>
      <c r="F41" s="30"/>
    </row>
    <row r="43" spans="1:6" x14ac:dyDescent="0.15">
      <c r="A43" s="9" t="s">
        <v>118</v>
      </c>
      <c r="B43" s="10" t="s">
        <v>27</v>
      </c>
    </row>
    <row r="44" spans="1:6" x14ac:dyDescent="0.15">
      <c r="B44" s="10" t="s">
        <v>28</v>
      </c>
    </row>
    <row r="45" spans="1:6" ht="5.0999999999999996" customHeight="1" x14ac:dyDescent="0.15"/>
    <row r="46" spans="1:6" ht="12.75" customHeight="1" x14ac:dyDescent="0.15">
      <c r="B46" s="22" t="s">
        <v>11</v>
      </c>
      <c r="C46" s="22" t="s">
        <v>34</v>
      </c>
      <c r="D46" s="22" t="s">
        <v>35</v>
      </c>
      <c r="E46" s="22" t="s">
        <v>23</v>
      </c>
      <c r="F46" s="34"/>
    </row>
    <row r="47" spans="1:6" x14ac:dyDescent="0.15">
      <c r="B47" s="24" t="s">
        <v>29</v>
      </c>
      <c r="C47" s="24">
        <v>0</v>
      </c>
      <c r="D47" s="24">
        <v>0</v>
      </c>
      <c r="E47" s="24">
        <v>0</v>
      </c>
      <c r="F47" s="35"/>
    </row>
    <row r="48" spans="1:6" x14ac:dyDescent="0.15">
      <c r="B48" s="24" t="s">
        <v>30</v>
      </c>
      <c r="C48" s="25">
        <v>136293</v>
      </c>
      <c r="D48" s="25">
        <v>27258</v>
      </c>
      <c r="E48" s="25">
        <f>SUM(C48-D48)</f>
        <v>109035</v>
      </c>
      <c r="F48" s="35"/>
    </row>
    <row r="49" spans="1:6" x14ac:dyDescent="0.15">
      <c r="B49" s="24" t="s">
        <v>78</v>
      </c>
      <c r="C49" s="24">
        <v>0</v>
      </c>
      <c r="D49" s="24">
        <v>0</v>
      </c>
      <c r="E49" s="24">
        <v>0</v>
      </c>
      <c r="F49" s="35"/>
    </row>
    <row r="50" spans="1:6" x14ac:dyDescent="0.15">
      <c r="B50" s="24" t="s">
        <v>98</v>
      </c>
      <c r="C50" s="26">
        <v>153100</v>
      </c>
      <c r="D50" s="26">
        <v>0</v>
      </c>
      <c r="E50" s="26">
        <v>153100</v>
      </c>
      <c r="F50" s="35"/>
    </row>
    <row r="51" spans="1:6" ht="14.25" thickBot="1" x14ac:dyDescent="0.2">
      <c r="B51" s="27" t="s">
        <v>19</v>
      </c>
      <c r="C51" s="28">
        <f>SUM(C48:C50)</f>
        <v>289393</v>
      </c>
      <c r="D51" s="28">
        <f>SUM(D48:D50)</f>
        <v>27258</v>
      </c>
      <c r="E51" s="28">
        <f>SUM(E48:E50)</f>
        <v>262135</v>
      </c>
      <c r="F51" s="35"/>
    </row>
    <row r="52" spans="1:6" ht="14.25" thickTop="1" x14ac:dyDescent="0.15">
      <c r="B52" s="29"/>
      <c r="C52" s="30"/>
      <c r="D52" s="30"/>
      <c r="E52" s="30"/>
      <c r="F52" s="30"/>
    </row>
    <row r="54" spans="1:6" x14ac:dyDescent="0.15">
      <c r="A54" s="9" t="s">
        <v>119</v>
      </c>
      <c r="B54" s="10" t="s">
        <v>31</v>
      </c>
    </row>
    <row r="55" spans="1:6" x14ac:dyDescent="0.15">
      <c r="B55" s="10" t="s">
        <v>32</v>
      </c>
    </row>
    <row r="56" spans="1:6" ht="5.0999999999999996" customHeight="1" x14ac:dyDescent="0.15"/>
    <row r="57" spans="1:6" x14ac:dyDescent="0.15">
      <c r="B57" s="22" t="s">
        <v>11</v>
      </c>
      <c r="C57" s="22" t="s">
        <v>36</v>
      </c>
      <c r="D57" s="22" t="s">
        <v>37</v>
      </c>
      <c r="E57" s="22" t="s">
        <v>38</v>
      </c>
      <c r="F57" s="34"/>
    </row>
    <row r="58" spans="1:6" x14ac:dyDescent="0.15">
      <c r="B58" s="36" t="s">
        <v>33</v>
      </c>
      <c r="C58" s="37" t="s">
        <v>39</v>
      </c>
      <c r="D58" s="38">
        <v>7951000</v>
      </c>
      <c r="E58" s="38">
        <v>0</v>
      </c>
      <c r="F58" s="35"/>
    </row>
    <row r="59" spans="1:6" x14ac:dyDescent="0.15">
      <c r="B59" s="36" t="s">
        <v>33</v>
      </c>
      <c r="C59" s="37" t="s">
        <v>122</v>
      </c>
      <c r="D59" s="38">
        <v>15641484</v>
      </c>
      <c r="E59" s="38">
        <v>0</v>
      </c>
      <c r="F59" s="35"/>
    </row>
    <row r="60" spans="1:6" ht="14.25" thickBot="1" x14ac:dyDescent="0.2">
      <c r="B60" s="27" t="s">
        <v>19</v>
      </c>
      <c r="C60" s="32"/>
      <c r="D60" s="28">
        <f>SUM(D58:D59)</f>
        <v>23592484</v>
      </c>
      <c r="E60" s="28">
        <v>0</v>
      </c>
      <c r="F60" s="35"/>
    </row>
    <row r="61" spans="1:6" ht="14.25" thickTop="1" x14ac:dyDescent="0.15">
      <c r="A61" s="120"/>
      <c r="B61" s="120"/>
      <c r="C61" s="120"/>
      <c r="D61" s="120"/>
      <c r="E61" s="120"/>
      <c r="F61" s="120"/>
    </row>
  </sheetData>
  <mergeCells count="2">
    <mergeCell ref="C3:D4"/>
    <mergeCell ref="A61:F6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4"/>
  <sheetViews>
    <sheetView workbookViewId="0">
      <selection activeCell="F18" sqref="F18"/>
    </sheetView>
  </sheetViews>
  <sheetFormatPr defaultRowHeight="13.5" x14ac:dyDescent="0.15"/>
  <cols>
    <col min="1" max="1" width="4.75" style="10" customWidth="1"/>
    <col min="2" max="2" width="13.625" style="10" customWidth="1"/>
    <col min="3" max="7" width="12.625" style="10" customWidth="1"/>
    <col min="8" max="16384" width="9" style="3"/>
  </cols>
  <sheetData>
    <row r="2" spans="1:10" x14ac:dyDescent="0.15">
      <c r="D2" s="120" t="s">
        <v>40</v>
      </c>
      <c r="E2" s="120"/>
      <c r="F2" s="39"/>
    </row>
    <row r="3" spans="1:10" x14ac:dyDescent="0.15">
      <c r="D3" s="120"/>
      <c r="E3" s="120"/>
      <c r="F3" s="39"/>
    </row>
    <row r="5" spans="1:10" x14ac:dyDescent="0.15">
      <c r="A5" s="9" t="s">
        <v>120</v>
      </c>
      <c r="B5" s="10" t="s">
        <v>41</v>
      </c>
    </row>
    <row r="6" spans="1:10" x14ac:dyDescent="0.15">
      <c r="G6" s="40" t="s">
        <v>128</v>
      </c>
    </row>
    <row r="7" spans="1:10" ht="17.100000000000001" customHeight="1" x14ac:dyDescent="0.15">
      <c r="B7" s="22" t="s">
        <v>42</v>
      </c>
      <c r="C7" s="22" t="s">
        <v>43</v>
      </c>
      <c r="D7" s="22" t="s">
        <v>46</v>
      </c>
      <c r="E7" s="22" t="s">
        <v>44</v>
      </c>
      <c r="F7" s="22" t="s">
        <v>45</v>
      </c>
      <c r="G7" s="22" t="s">
        <v>47</v>
      </c>
      <c r="H7" s="4"/>
    </row>
    <row r="8" spans="1:10" ht="17.100000000000001" customHeight="1" x14ac:dyDescent="0.15">
      <c r="B8" s="41" t="s">
        <v>16</v>
      </c>
      <c r="C8" s="12" t="s">
        <v>48</v>
      </c>
      <c r="D8" s="23">
        <v>0</v>
      </c>
      <c r="E8" s="23">
        <v>0</v>
      </c>
      <c r="F8" s="23">
        <v>0</v>
      </c>
      <c r="G8" s="23">
        <v>0</v>
      </c>
    </row>
    <row r="9" spans="1:10" ht="17.100000000000001" customHeight="1" x14ac:dyDescent="0.15">
      <c r="B9" s="35"/>
      <c r="C9" s="13" t="s">
        <v>49</v>
      </c>
      <c r="D9" s="25">
        <v>3112408</v>
      </c>
      <c r="E9" s="25">
        <v>27258</v>
      </c>
      <c r="F9" s="25">
        <v>0</v>
      </c>
      <c r="G9" s="25">
        <f>SUM(D9+E9-F9)</f>
        <v>3139666</v>
      </c>
      <c r="J9" s="5"/>
    </row>
    <row r="10" spans="1:10" ht="17.100000000000001" customHeight="1" x14ac:dyDescent="0.15">
      <c r="B10" s="35"/>
      <c r="C10" s="13" t="s">
        <v>50</v>
      </c>
      <c r="D10" s="42">
        <v>4000000</v>
      </c>
      <c r="E10" s="42">
        <v>0</v>
      </c>
      <c r="F10" s="42">
        <v>0</v>
      </c>
      <c r="G10" s="42">
        <f>SUM(D10:F10)</f>
        <v>4000000</v>
      </c>
    </row>
    <row r="11" spans="1:10" ht="17.100000000000001" customHeight="1" x14ac:dyDescent="0.15">
      <c r="B11" s="35"/>
      <c r="C11" s="13" t="s">
        <v>136</v>
      </c>
      <c r="D11" s="25">
        <v>1644540</v>
      </c>
      <c r="E11" s="25">
        <v>55800</v>
      </c>
      <c r="F11" s="25">
        <v>0</v>
      </c>
      <c r="G11" s="25">
        <f>SUM(D11:F11)</f>
        <v>1700340</v>
      </c>
    </row>
    <row r="12" spans="1:10" ht="17.100000000000001" customHeight="1" x14ac:dyDescent="0.15">
      <c r="B12" s="35"/>
      <c r="C12" s="24"/>
      <c r="D12" s="25"/>
      <c r="E12" s="25"/>
      <c r="F12" s="25"/>
      <c r="G12" s="25"/>
    </row>
    <row r="13" spans="1:10" ht="17.100000000000001" customHeight="1" x14ac:dyDescent="0.15">
      <c r="B13" s="35"/>
      <c r="C13" s="32"/>
      <c r="D13" s="26"/>
      <c r="E13" s="26"/>
      <c r="F13" s="26"/>
      <c r="G13" s="25"/>
    </row>
    <row r="14" spans="1:10" ht="17.100000000000001" customHeight="1" x14ac:dyDescent="0.15">
      <c r="B14" s="43"/>
      <c r="C14" s="36" t="s">
        <v>51</v>
      </c>
      <c r="D14" s="38">
        <f>SUM(D8:D13)</f>
        <v>8756948</v>
      </c>
      <c r="E14" s="38">
        <f>SUM(E8:E13)</f>
        <v>83058</v>
      </c>
      <c r="F14" s="38">
        <f>SUM(F8:F13)</f>
        <v>0</v>
      </c>
      <c r="G14" s="38">
        <f>SUM(G8:G13)</f>
        <v>8840006</v>
      </c>
    </row>
    <row r="15" spans="1:10" x14ac:dyDescent="0.15">
      <c r="B15" s="30"/>
      <c r="C15" s="30"/>
      <c r="D15" s="30"/>
      <c r="E15" s="30"/>
      <c r="F15" s="30"/>
      <c r="G15" s="30"/>
    </row>
    <row r="16" spans="1:10" x14ac:dyDescent="0.15">
      <c r="B16" s="30"/>
      <c r="C16" s="30"/>
      <c r="D16" s="30"/>
      <c r="E16" s="30"/>
      <c r="F16" s="30"/>
      <c r="G16" s="30"/>
    </row>
    <row r="17" spans="1:7" x14ac:dyDescent="0.15">
      <c r="B17" s="30"/>
      <c r="C17" s="30"/>
      <c r="D17" s="30"/>
      <c r="E17" s="30"/>
      <c r="F17" s="30"/>
      <c r="G17" s="30"/>
    </row>
    <row r="19" spans="1:7" x14ac:dyDescent="0.15">
      <c r="A19" s="9" t="s">
        <v>121</v>
      </c>
      <c r="B19" s="10" t="s">
        <v>52</v>
      </c>
      <c r="G19" s="40"/>
    </row>
    <row r="20" spans="1:7" x14ac:dyDescent="0.15">
      <c r="A20" s="9"/>
      <c r="G20" s="40" t="s">
        <v>128</v>
      </c>
    </row>
    <row r="21" spans="1:7" x14ac:dyDescent="0.15">
      <c r="B21" s="121" t="s">
        <v>11</v>
      </c>
      <c r="C21" s="121" t="s">
        <v>53</v>
      </c>
      <c r="D21" s="121" t="s">
        <v>13</v>
      </c>
      <c r="E21" s="121" t="s">
        <v>14</v>
      </c>
      <c r="F21" s="121"/>
      <c r="G21" s="121" t="s">
        <v>56</v>
      </c>
    </row>
    <row r="22" spans="1:7" x14ac:dyDescent="0.15">
      <c r="B22" s="122"/>
      <c r="C22" s="121"/>
      <c r="D22" s="121"/>
      <c r="E22" s="22" t="s">
        <v>54</v>
      </c>
      <c r="F22" s="22" t="s">
        <v>55</v>
      </c>
      <c r="G22" s="121"/>
    </row>
    <row r="23" spans="1:7" x14ac:dyDescent="0.15">
      <c r="B23" s="93" t="s">
        <v>127</v>
      </c>
      <c r="C23" s="44">
        <v>1644540</v>
      </c>
      <c r="D23" s="44">
        <v>55800</v>
      </c>
      <c r="E23" s="44">
        <v>0</v>
      </c>
      <c r="F23" s="44">
        <v>0</v>
      </c>
      <c r="G23" s="44">
        <f>SUM(C23+D23)</f>
        <v>1700340</v>
      </c>
    </row>
    <row r="24" spans="1:7" x14ac:dyDescent="0.15">
      <c r="B24" s="24"/>
      <c r="C24" s="24"/>
      <c r="D24" s="24"/>
      <c r="E24" s="24"/>
      <c r="F24" s="24"/>
      <c r="G24" s="24"/>
    </row>
    <row r="25" spans="1:7" x14ac:dyDescent="0.15">
      <c r="B25" s="24"/>
      <c r="C25" s="24"/>
      <c r="D25" s="24"/>
      <c r="E25" s="24"/>
      <c r="F25" s="24"/>
      <c r="G25" s="24"/>
    </row>
    <row r="26" spans="1:7" x14ac:dyDescent="0.15">
      <c r="B26" s="24"/>
      <c r="C26" s="24"/>
      <c r="D26" s="24"/>
      <c r="E26" s="24"/>
      <c r="F26" s="24"/>
      <c r="G26" s="24"/>
    </row>
    <row r="27" spans="1:7" x14ac:dyDescent="0.15">
      <c r="B27" s="24"/>
      <c r="C27" s="24"/>
      <c r="D27" s="24"/>
      <c r="E27" s="24"/>
      <c r="F27" s="24"/>
      <c r="G27" s="24"/>
    </row>
    <row r="28" spans="1:7" x14ac:dyDescent="0.15">
      <c r="B28" s="32"/>
      <c r="C28" s="32"/>
      <c r="D28" s="32"/>
      <c r="E28" s="32"/>
      <c r="F28" s="32"/>
      <c r="G28" s="32"/>
    </row>
    <row r="54" spans="1:7" x14ac:dyDescent="0.15">
      <c r="A54" s="120"/>
      <c r="B54" s="120"/>
      <c r="C54" s="120"/>
      <c r="D54" s="120"/>
      <c r="E54" s="120"/>
      <c r="F54" s="120"/>
      <c r="G54" s="120"/>
    </row>
  </sheetData>
  <mergeCells count="7">
    <mergeCell ref="A54:G54"/>
    <mergeCell ref="G21:G22"/>
    <mergeCell ref="D2:E3"/>
    <mergeCell ref="B21:B22"/>
    <mergeCell ref="C21:C22"/>
    <mergeCell ref="D21:D22"/>
    <mergeCell ref="E21:F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tabSelected="1" topLeftCell="A16" zoomScaleNormal="100" workbookViewId="0">
      <selection activeCell="K23" sqref="K23"/>
    </sheetView>
  </sheetViews>
  <sheetFormatPr defaultRowHeight="13.5" x14ac:dyDescent="0.15"/>
  <cols>
    <col min="1" max="1" width="12.125" style="8" customWidth="1"/>
    <col min="2" max="2" width="10.125" style="8" customWidth="1"/>
    <col min="3" max="3" width="8.875" style="8" customWidth="1"/>
    <col min="4" max="4" width="13.625" style="8" customWidth="1"/>
    <col min="5" max="5" width="15.625" style="8" customWidth="1"/>
    <col min="6" max="6" width="13.375" style="8" customWidth="1"/>
    <col min="7" max="7" width="10.625" style="8" customWidth="1"/>
    <col min="8" max="8" width="10.125" style="8" customWidth="1"/>
    <col min="9" max="30" width="8.625" customWidth="1"/>
  </cols>
  <sheetData>
    <row r="1" spans="1:10" ht="13.5" customHeight="1" x14ac:dyDescent="0.15">
      <c r="D1" s="142" t="s">
        <v>79</v>
      </c>
      <c r="E1" s="142"/>
      <c r="F1" s="45"/>
    </row>
    <row r="2" spans="1:10" ht="8.25" customHeight="1" x14ac:dyDescent="0.15">
      <c r="C2" s="39"/>
      <c r="D2" s="142"/>
      <c r="E2" s="142"/>
      <c r="F2" s="45"/>
    </row>
    <row r="3" spans="1:10" x14ac:dyDescent="0.15">
      <c r="D3" s="143" t="s">
        <v>149</v>
      </c>
      <c r="E3" s="143"/>
      <c r="F3" s="46"/>
      <c r="G3" s="47"/>
    </row>
    <row r="4" spans="1:10" ht="12" customHeight="1" x14ac:dyDescent="0.15">
      <c r="A4" s="48"/>
      <c r="B4" s="48"/>
      <c r="C4" s="48"/>
      <c r="D4" s="48"/>
      <c r="E4" s="48"/>
      <c r="F4" s="48"/>
      <c r="G4" s="49"/>
      <c r="H4" s="50" t="s">
        <v>22</v>
      </c>
    </row>
    <row r="5" spans="1:10" s="1" customFormat="1" ht="18" customHeight="1" x14ac:dyDescent="0.15">
      <c r="A5" s="135" t="s">
        <v>58</v>
      </c>
      <c r="B5" s="135"/>
      <c r="C5" s="135"/>
      <c r="D5" s="135" t="s">
        <v>95</v>
      </c>
      <c r="E5" s="135" t="s">
        <v>59</v>
      </c>
      <c r="F5" s="135"/>
      <c r="G5" s="135"/>
      <c r="H5" s="135" t="s">
        <v>57</v>
      </c>
    </row>
    <row r="6" spans="1:10" s="1" customFormat="1" ht="13.5" customHeight="1" x14ac:dyDescent="0.15">
      <c r="A6" s="135"/>
      <c r="B6" s="135"/>
      <c r="C6" s="135"/>
      <c r="D6" s="135"/>
      <c r="E6" s="135" t="s">
        <v>66</v>
      </c>
      <c r="F6" s="135"/>
      <c r="G6" s="11" t="s">
        <v>60</v>
      </c>
      <c r="H6" s="135"/>
    </row>
    <row r="7" spans="1:10" s="1" customFormat="1" ht="18" customHeight="1" x14ac:dyDescent="0.15">
      <c r="A7" s="138" t="s">
        <v>61</v>
      </c>
      <c r="B7" s="139"/>
      <c r="C7" s="140"/>
      <c r="D7" s="18"/>
      <c r="E7" s="141"/>
      <c r="F7" s="141"/>
      <c r="G7" s="7"/>
      <c r="H7" s="51"/>
    </row>
    <row r="8" spans="1:10" s="1" customFormat="1" ht="26.1" customHeight="1" x14ac:dyDescent="0.15">
      <c r="A8" s="52"/>
      <c r="B8" s="137" t="s">
        <v>62</v>
      </c>
      <c r="C8" s="137"/>
      <c r="D8" s="53" t="s">
        <v>63</v>
      </c>
      <c r="E8" s="137" t="s">
        <v>64</v>
      </c>
      <c r="F8" s="137"/>
      <c r="G8" s="54" t="s">
        <v>65</v>
      </c>
      <c r="H8" s="55">
        <v>0</v>
      </c>
    </row>
    <row r="9" spans="1:10" s="1" customFormat="1" ht="17.100000000000001" customHeight="1" x14ac:dyDescent="0.15">
      <c r="A9" s="17"/>
      <c r="B9" s="56" t="s">
        <v>70</v>
      </c>
      <c r="C9" s="57"/>
      <c r="D9" s="57" t="s">
        <v>67</v>
      </c>
      <c r="E9" s="56" t="s">
        <v>64</v>
      </c>
      <c r="F9" s="57"/>
      <c r="G9" s="12" t="s">
        <v>68</v>
      </c>
      <c r="H9" s="123">
        <v>0</v>
      </c>
    </row>
    <row r="10" spans="1:10" s="1" customFormat="1" ht="17.100000000000001" customHeight="1" x14ac:dyDescent="0.15">
      <c r="A10" s="17"/>
      <c r="B10" s="17"/>
      <c r="C10" s="58"/>
      <c r="D10" s="59" t="s">
        <v>111</v>
      </c>
      <c r="E10" s="60"/>
      <c r="F10" s="61"/>
      <c r="G10" s="16"/>
      <c r="H10" s="124"/>
    </row>
    <row r="11" spans="1:10" s="1" customFormat="1" ht="17.100000000000001" customHeight="1" x14ac:dyDescent="0.15">
      <c r="A11" s="17"/>
      <c r="B11" s="17"/>
      <c r="C11" s="58"/>
      <c r="D11" s="57" t="s">
        <v>67</v>
      </c>
      <c r="E11" s="56" t="s">
        <v>64</v>
      </c>
      <c r="F11" s="57"/>
      <c r="G11" s="133" t="s">
        <v>75</v>
      </c>
      <c r="H11" s="123">
        <v>2208091</v>
      </c>
      <c r="J11" s="2"/>
    </row>
    <row r="12" spans="1:10" s="1" customFormat="1" ht="17.100000000000001" customHeight="1" x14ac:dyDescent="0.15">
      <c r="A12" s="17"/>
      <c r="B12" s="17"/>
      <c r="C12" s="58"/>
      <c r="D12" s="59" t="s">
        <v>111</v>
      </c>
      <c r="E12" s="60"/>
      <c r="F12" s="61"/>
      <c r="G12" s="134"/>
      <c r="H12" s="124"/>
    </row>
    <row r="13" spans="1:10" s="1" customFormat="1" ht="17.100000000000001" customHeight="1" x14ac:dyDescent="0.15">
      <c r="A13" s="17"/>
      <c r="B13" s="17"/>
      <c r="C13" s="58"/>
      <c r="D13" s="57" t="s">
        <v>67</v>
      </c>
      <c r="E13" s="56" t="s">
        <v>64</v>
      </c>
      <c r="F13" s="57"/>
      <c r="G13" s="133" t="s">
        <v>75</v>
      </c>
      <c r="H13" s="123">
        <v>49315</v>
      </c>
    </row>
    <row r="14" spans="1:10" s="1" customFormat="1" ht="17.100000000000001" customHeight="1" x14ac:dyDescent="0.15">
      <c r="A14" s="17"/>
      <c r="B14" s="17"/>
      <c r="C14" s="58"/>
      <c r="D14" s="61" t="s">
        <v>99</v>
      </c>
      <c r="E14" s="60"/>
      <c r="F14" s="61"/>
      <c r="G14" s="134"/>
      <c r="H14" s="136"/>
    </row>
    <row r="15" spans="1:10" s="1" customFormat="1" ht="17.100000000000001" customHeight="1" x14ac:dyDescent="0.15">
      <c r="A15" s="17"/>
      <c r="B15" s="17"/>
      <c r="C15" s="58"/>
      <c r="D15" s="57" t="s">
        <v>67</v>
      </c>
      <c r="E15" s="56" t="s">
        <v>64</v>
      </c>
      <c r="F15" s="57"/>
      <c r="G15" s="133" t="s">
        <v>75</v>
      </c>
      <c r="H15" s="123">
        <v>21771</v>
      </c>
    </row>
    <row r="16" spans="1:10" s="1" customFormat="1" ht="17.100000000000001" customHeight="1" x14ac:dyDescent="0.15">
      <c r="A16" s="17"/>
      <c r="B16" s="17"/>
      <c r="C16" s="58"/>
      <c r="D16" s="61" t="s">
        <v>100</v>
      </c>
      <c r="E16" s="60"/>
      <c r="F16" s="61"/>
      <c r="G16" s="134"/>
      <c r="H16" s="136"/>
    </row>
    <row r="17" spans="1:10" s="1" customFormat="1" ht="17.100000000000001" customHeight="1" x14ac:dyDescent="0.15">
      <c r="A17" s="17"/>
      <c r="B17" s="17"/>
      <c r="C17" s="58"/>
      <c r="D17" s="57" t="s">
        <v>67</v>
      </c>
      <c r="E17" s="56" t="s">
        <v>64</v>
      </c>
      <c r="F17" s="58"/>
      <c r="G17" s="133" t="s">
        <v>75</v>
      </c>
      <c r="H17" s="123">
        <v>12044</v>
      </c>
    </row>
    <row r="18" spans="1:10" s="1" customFormat="1" ht="17.100000000000001" customHeight="1" x14ac:dyDescent="0.15">
      <c r="A18" s="17"/>
      <c r="B18" s="17"/>
      <c r="C18" s="58"/>
      <c r="D18" s="62" t="s">
        <v>101</v>
      </c>
      <c r="E18" s="17"/>
      <c r="F18" s="58"/>
      <c r="G18" s="134"/>
      <c r="H18" s="136"/>
    </row>
    <row r="19" spans="1:10" s="1" customFormat="1" ht="17.100000000000001" customHeight="1" x14ac:dyDescent="0.15">
      <c r="A19" s="17"/>
      <c r="B19" s="17"/>
      <c r="C19" s="58"/>
      <c r="D19" s="57" t="s">
        <v>67</v>
      </c>
      <c r="E19" s="56" t="s">
        <v>64</v>
      </c>
      <c r="F19" s="57"/>
      <c r="G19" s="133" t="s">
        <v>77</v>
      </c>
      <c r="H19" s="123">
        <v>0</v>
      </c>
    </row>
    <row r="20" spans="1:10" s="1" customFormat="1" ht="17.100000000000001" customHeight="1" x14ac:dyDescent="0.15">
      <c r="A20" s="17"/>
      <c r="B20" s="17"/>
      <c r="C20" s="58"/>
      <c r="D20" s="59" t="s">
        <v>111</v>
      </c>
      <c r="E20" s="60"/>
      <c r="F20" s="61"/>
      <c r="G20" s="149"/>
      <c r="H20" s="124"/>
    </row>
    <row r="21" spans="1:10" s="1" customFormat="1" ht="26.1" customHeight="1" x14ac:dyDescent="0.15">
      <c r="A21" s="17"/>
      <c r="B21" s="64" t="s">
        <v>71</v>
      </c>
      <c r="C21" s="65"/>
      <c r="D21" s="12" t="s">
        <v>112</v>
      </c>
      <c r="E21" s="56" t="s">
        <v>113</v>
      </c>
      <c r="F21" s="57"/>
      <c r="G21" s="63" t="s">
        <v>75</v>
      </c>
      <c r="H21" s="94">
        <v>17676887</v>
      </c>
    </row>
    <row r="22" spans="1:10" s="1" customFormat="1" ht="26.1" customHeight="1" x14ac:dyDescent="0.15">
      <c r="A22" s="17"/>
      <c r="B22" s="64" t="s">
        <v>130</v>
      </c>
      <c r="C22" s="65"/>
      <c r="D22" s="18" t="s">
        <v>131</v>
      </c>
      <c r="E22" s="66" t="s">
        <v>132</v>
      </c>
      <c r="F22" s="66"/>
      <c r="G22" s="67" t="s">
        <v>69</v>
      </c>
      <c r="H22" s="94">
        <v>29000</v>
      </c>
    </row>
    <row r="23" spans="1:10" s="1" customFormat="1" ht="15.75" customHeight="1" x14ac:dyDescent="0.15">
      <c r="A23" s="64" t="s">
        <v>80</v>
      </c>
      <c r="B23" s="68"/>
      <c r="C23" s="65"/>
      <c r="D23" s="64"/>
      <c r="E23" s="68"/>
      <c r="F23" s="68"/>
      <c r="G23" s="65"/>
      <c r="H23" s="69">
        <f>SUM(H8:H22)</f>
        <v>19997108</v>
      </c>
      <c r="J23" s="2"/>
    </row>
    <row r="24" spans="1:10" s="1" customFormat="1" ht="18" customHeight="1" x14ac:dyDescent="0.15">
      <c r="A24" s="64" t="s">
        <v>72</v>
      </c>
      <c r="B24" s="68"/>
      <c r="C24" s="65"/>
      <c r="D24" s="12"/>
      <c r="E24" s="56"/>
      <c r="F24" s="57"/>
      <c r="G24" s="12"/>
      <c r="H24" s="70"/>
    </row>
    <row r="25" spans="1:10" s="1" customFormat="1" ht="17.100000000000001" customHeight="1" x14ac:dyDescent="0.15">
      <c r="A25" s="12" t="s">
        <v>16</v>
      </c>
      <c r="B25" s="56" t="s">
        <v>49</v>
      </c>
      <c r="C25" s="57"/>
      <c r="D25" s="12" t="s">
        <v>67</v>
      </c>
      <c r="E25" s="56" t="s">
        <v>81</v>
      </c>
      <c r="F25" s="57"/>
      <c r="G25" s="129" t="s">
        <v>65</v>
      </c>
      <c r="H25" s="123">
        <v>3139666</v>
      </c>
    </row>
    <row r="26" spans="1:10" s="1" customFormat="1" ht="17.100000000000001" customHeight="1" x14ac:dyDescent="0.15">
      <c r="A26" s="13"/>
      <c r="B26" s="60"/>
      <c r="C26" s="61"/>
      <c r="D26" s="71" t="s">
        <v>111</v>
      </c>
      <c r="E26" s="60"/>
      <c r="F26" s="61"/>
      <c r="G26" s="145"/>
      <c r="H26" s="124"/>
    </row>
    <row r="27" spans="1:10" s="1" customFormat="1" ht="17.100000000000001" customHeight="1" x14ac:dyDescent="0.15">
      <c r="A27" s="13"/>
      <c r="B27" s="56" t="s">
        <v>137</v>
      </c>
      <c r="C27" s="57"/>
      <c r="D27" s="12" t="s">
        <v>67</v>
      </c>
      <c r="E27" s="56" t="s">
        <v>73</v>
      </c>
      <c r="F27" s="57"/>
      <c r="G27" s="147" t="s">
        <v>65</v>
      </c>
      <c r="H27" s="123">
        <v>4000000</v>
      </c>
    </row>
    <row r="28" spans="1:10" s="1" customFormat="1" ht="17.100000000000001" customHeight="1" x14ac:dyDescent="0.15">
      <c r="A28" s="13"/>
      <c r="B28" s="72"/>
      <c r="C28" s="61"/>
      <c r="D28" s="71" t="s">
        <v>111</v>
      </c>
      <c r="E28" s="60"/>
      <c r="F28" s="61"/>
      <c r="G28" s="148"/>
      <c r="H28" s="124"/>
    </row>
    <row r="29" spans="1:10" s="1" customFormat="1" ht="17.100000000000001" customHeight="1" x14ac:dyDescent="0.15">
      <c r="A29" s="13"/>
      <c r="B29" s="56" t="s">
        <v>141</v>
      </c>
      <c r="C29" s="57"/>
      <c r="D29" s="12"/>
      <c r="E29" s="56" t="s">
        <v>142</v>
      </c>
      <c r="F29" s="57"/>
      <c r="G29" s="147" t="s">
        <v>65</v>
      </c>
      <c r="H29" s="123">
        <v>1700340</v>
      </c>
    </row>
    <row r="30" spans="1:10" s="1" customFormat="1" ht="17.100000000000001" customHeight="1" x14ac:dyDescent="0.15">
      <c r="A30" s="16"/>
      <c r="B30" s="72"/>
      <c r="C30" s="61"/>
      <c r="D30" s="71"/>
      <c r="E30" s="60" t="s">
        <v>143</v>
      </c>
      <c r="F30" s="61"/>
      <c r="G30" s="148"/>
      <c r="H30" s="124"/>
    </row>
    <row r="31" spans="1:10" s="1" customFormat="1" ht="17.100000000000001" customHeight="1" x14ac:dyDescent="0.15">
      <c r="A31" s="13" t="s">
        <v>74</v>
      </c>
      <c r="B31" s="56" t="s">
        <v>30</v>
      </c>
      <c r="C31" s="57"/>
      <c r="D31" s="12" t="s">
        <v>102</v>
      </c>
      <c r="E31" s="129" t="s">
        <v>82</v>
      </c>
      <c r="F31" s="130"/>
      <c r="G31" s="133" t="s">
        <v>65</v>
      </c>
      <c r="H31" s="123">
        <v>49476</v>
      </c>
    </row>
    <row r="32" spans="1:10" s="1" customFormat="1" ht="17.100000000000001" customHeight="1" x14ac:dyDescent="0.15">
      <c r="A32" s="13"/>
      <c r="B32" s="17"/>
      <c r="C32" s="58"/>
      <c r="D32" s="16" t="s">
        <v>123</v>
      </c>
      <c r="E32" s="131"/>
      <c r="F32" s="132"/>
      <c r="G32" s="134"/>
      <c r="H32" s="124"/>
    </row>
    <row r="33" spans="1:11" s="1" customFormat="1" ht="17.100000000000001" customHeight="1" x14ac:dyDescent="0.15">
      <c r="A33" s="13"/>
      <c r="B33" s="17"/>
      <c r="C33" s="58"/>
      <c r="D33" s="12" t="s">
        <v>103</v>
      </c>
      <c r="E33" s="129" t="s">
        <v>82</v>
      </c>
      <c r="F33" s="130"/>
      <c r="G33" s="133" t="s">
        <v>65</v>
      </c>
      <c r="H33" s="123">
        <v>59556</v>
      </c>
    </row>
    <row r="34" spans="1:11" s="1" customFormat="1" ht="17.100000000000001" customHeight="1" x14ac:dyDescent="0.15">
      <c r="A34" s="13"/>
      <c r="B34" s="17"/>
      <c r="C34" s="58"/>
      <c r="D34" s="16" t="s">
        <v>124</v>
      </c>
      <c r="E34" s="131"/>
      <c r="F34" s="132"/>
      <c r="G34" s="134"/>
      <c r="H34" s="124"/>
    </row>
    <row r="35" spans="1:11" s="1" customFormat="1" ht="17.100000000000001" customHeight="1" x14ac:dyDescent="0.15">
      <c r="A35" s="13"/>
      <c r="B35" s="17"/>
      <c r="C35" s="58"/>
      <c r="D35" s="12" t="s">
        <v>102</v>
      </c>
      <c r="E35" s="129" t="s">
        <v>82</v>
      </c>
      <c r="F35" s="130"/>
      <c r="G35" s="133" t="s">
        <v>65</v>
      </c>
      <c r="H35" s="123">
        <v>1</v>
      </c>
    </row>
    <row r="36" spans="1:11" s="1" customFormat="1" ht="17.100000000000001" customHeight="1" x14ac:dyDescent="0.15">
      <c r="A36" s="13"/>
      <c r="B36" s="17"/>
      <c r="C36" s="58"/>
      <c r="D36" s="16" t="s">
        <v>104</v>
      </c>
      <c r="E36" s="131"/>
      <c r="F36" s="132"/>
      <c r="G36" s="134"/>
      <c r="H36" s="124"/>
    </row>
    <row r="37" spans="1:11" s="1" customFormat="1" ht="17.100000000000001" customHeight="1" x14ac:dyDescent="0.15">
      <c r="A37" s="13"/>
      <c r="B37" s="17"/>
      <c r="C37" s="58"/>
      <c r="D37" s="12" t="s">
        <v>102</v>
      </c>
      <c r="E37" s="129" t="s">
        <v>82</v>
      </c>
      <c r="F37" s="144"/>
      <c r="G37" s="133" t="s">
        <v>65</v>
      </c>
      <c r="H37" s="123">
        <v>1</v>
      </c>
    </row>
    <row r="38" spans="1:11" s="1" customFormat="1" ht="17.100000000000001" customHeight="1" x14ac:dyDescent="0.15">
      <c r="A38" s="13"/>
      <c r="B38" s="17"/>
      <c r="C38" s="58"/>
      <c r="D38" s="16" t="s">
        <v>105</v>
      </c>
      <c r="E38" s="145"/>
      <c r="F38" s="146"/>
      <c r="G38" s="134"/>
      <c r="H38" s="124"/>
    </row>
    <row r="39" spans="1:11" s="1" customFormat="1" ht="31.5" customHeight="1" x14ac:dyDescent="0.15">
      <c r="A39" s="32"/>
      <c r="B39" s="125" t="s">
        <v>83</v>
      </c>
      <c r="C39" s="126"/>
      <c r="D39" s="73"/>
      <c r="E39" s="127" t="s">
        <v>82</v>
      </c>
      <c r="F39" s="128"/>
      <c r="G39" s="74" t="s">
        <v>65</v>
      </c>
      <c r="H39" s="94">
        <v>153100</v>
      </c>
    </row>
    <row r="40" spans="1:11" s="1" customFormat="1" ht="23.25" customHeight="1" x14ac:dyDescent="0.15">
      <c r="A40" s="64" t="s">
        <v>84</v>
      </c>
      <c r="B40" s="75"/>
      <c r="C40" s="65"/>
      <c r="D40" s="76"/>
      <c r="E40" s="75"/>
      <c r="F40" s="68"/>
      <c r="G40" s="77"/>
      <c r="H40" s="69">
        <f>SUM(H25:H39)</f>
        <v>9102140</v>
      </c>
      <c r="J40" s="2"/>
    </row>
    <row r="41" spans="1:11" s="1" customFormat="1" ht="24" customHeight="1" x14ac:dyDescent="0.15">
      <c r="A41" s="78" t="s">
        <v>106</v>
      </c>
      <c r="B41" s="79"/>
      <c r="C41" s="80"/>
      <c r="D41" s="79"/>
      <c r="E41" s="79"/>
      <c r="F41" s="79"/>
      <c r="G41" s="79"/>
      <c r="H41" s="81">
        <f>SUM(H23+H40)</f>
        <v>29099248</v>
      </c>
      <c r="K41" s="2"/>
    </row>
    <row r="42" spans="1:11" s="1" customFormat="1" ht="18.75" customHeight="1" x14ac:dyDescent="0.15">
      <c r="A42" s="30"/>
      <c r="B42" s="30"/>
      <c r="C42" s="30"/>
      <c r="D42" s="30"/>
      <c r="E42" s="30"/>
      <c r="F42" s="30"/>
      <c r="G42" s="10"/>
      <c r="H42" s="10"/>
    </row>
    <row r="43" spans="1:11" s="1" customFormat="1" ht="17.100000000000001" customHeight="1" x14ac:dyDescent="0.15">
      <c r="A43" s="30"/>
      <c r="B43" s="30"/>
      <c r="C43" s="30"/>
      <c r="D43" s="30"/>
      <c r="E43" s="30"/>
      <c r="F43" s="30"/>
      <c r="G43" s="10"/>
      <c r="H43" s="82"/>
    </row>
    <row r="44" spans="1:11" s="1" customFormat="1" ht="17.100000000000001" customHeight="1" x14ac:dyDescent="0.15">
      <c r="A44" s="30"/>
      <c r="B44" s="30"/>
      <c r="C44" s="30"/>
      <c r="D44" s="30"/>
      <c r="E44" s="30"/>
      <c r="F44" s="30"/>
      <c r="G44" s="10"/>
      <c r="H44" s="10"/>
    </row>
    <row r="45" spans="1:11" s="1" customFormat="1" ht="17.100000000000001" customHeight="1" x14ac:dyDescent="0.15">
      <c r="A45" s="30"/>
      <c r="B45" s="30"/>
      <c r="C45" s="30"/>
      <c r="D45" s="30"/>
      <c r="E45" s="30"/>
      <c r="F45" s="30"/>
      <c r="G45" s="10"/>
      <c r="H45" s="10"/>
    </row>
    <row r="46" spans="1:11" s="1" customFormat="1" ht="17.100000000000001" customHeight="1" x14ac:dyDescent="0.15">
      <c r="A46" s="30"/>
      <c r="B46" s="30"/>
      <c r="C46" s="30"/>
      <c r="D46" s="30"/>
      <c r="E46" s="30"/>
      <c r="F46" s="30"/>
      <c r="G46" s="10"/>
      <c r="H46" s="10"/>
    </row>
    <row r="47" spans="1:11" s="1" customFormat="1" ht="12" x14ac:dyDescent="0.15">
      <c r="A47" s="30"/>
      <c r="B47" s="30"/>
      <c r="C47" s="30"/>
      <c r="D47" s="30"/>
      <c r="E47" s="30"/>
      <c r="F47" s="30"/>
      <c r="G47" s="10"/>
      <c r="H47" s="10"/>
    </row>
    <row r="48" spans="1:11" s="1" customFormat="1" ht="12" x14ac:dyDescent="0.15">
      <c r="A48" s="30"/>
      <c r="B48" s="30"/>
      <c r="C48" s="30"/>
      <c r="D48" s="30"/>
      <c r="E48" s="30"/>
      <c r="F48" s="30"/>
      <c r="G48" s="10"/>
      <c r="H48" s="10"/>
    </row>
    <row r="49" spans="1:8" s="1" customFormat="1" ht="12" x14ac:dyDescent="0.15">
      <c r="A49" s="30"/>
      <c r="B49" s="30"/>
      <c r="C49" s="30"/>
      <c r="D49" s="30"/>
      <c r="E49" s="30"/>
      <c r="F49" s="30"/>
      <c r="G49" s="10"/>
      <c r="H49" s="10"/>
    </row>
    <row r="50" spans="1:8" s="1" customFormat="1" ht="12" x14ac:dyDescent="0.15">
      <c r="A50" s="30"/>
      <c r="B50" s="30"/>
      <c r="C50" s="30"/>
      <c r="D50" s="30"/>
      <c r="E50" s="30"/>
      <c r="F50" s="30"/>
      <c r="G50" s="10"/>
      <c r="H50" s="10"/>
    </row>
    <row r="51" spans="1:8" s="1" customFormat="1" ht="12" x14ac:dyDescent="0.15">
      <c r="A51" s="30"/>
      <c r="B51" s="30"/>
      <c r="C51" s="30"/>
      <c r="D51" s="30"/>
      <c r="E51" s="30"/>
      <c r="F51" s="30"/>
      <c r="G51" s="10"/>
      <c r="H51" s="10"/>
    </row>
    <row r="52" spans="1:8" s="1" customFormat="1" ht="12" x14ac:dyDescent="0.15">
      <c r="A52" s="30"/>
      <c r="B52" s="30"/>
      <c r="C52" s="30"/>
      <c r="D52" s="30"/>
      <c r="E52" s="30"/>
      <c r="F52" s="30"/>
      <c r="G52" s="10"/>
      <c r="H52" s="10"/>
    </row>
    <row r="53" spans="1:8" s="1" customFormat="1" ht="12" x14ac:dyDescent="0.15">
      <c r="A53" s="30"/>
      <c r="B53" s="30"/>
      <c r="C53" s="30"/>
      <c r="D53" s="30"/>
      <c r="E53" s="30"/>
      <c r="F53" s="30"/>
      <c r="G53" s="10"/>
      <c r="H53" s="10"/>
    </row>
    <row r="54" spans="1:8" s="1" customFormat="1" ht="12" x14ac:dyDescent="0.15">
      <c r="A54" s="30"/>
      <c r="B54" s="30"/>
      <c r="C54" s="30"/>
      <c r="D54" s="30"/>
      <c r="E54" s="30"/>
      <c r="F54" s="30"/>
      <c r="G54" s="10"/>
      <c r="H54" s="10"/>
    </row>
    <row r="55" spans="1:8" s="1" customFormat="1" ht="12" x14ac:dyDescent="0.15">
      <c r="A55" s="30"/>
      <c r="B55" s="30"/>
      <c r="C55" s="30"/>
      <c r="D55" s="30"/>
      <c r="E55" s="30"/>
      <c r="F55" s="30"/>
      <c r="G55" s="10"/>
      <c r="H55" s="10"/>
    </row>
    <row r="56" spans="1:8" x14ac:dyDescent="0.15">
      <c r="A56" s="83"/>
      <c r="B56" s="83"/>
      <c r="C56" s="83"/>
      <c r="D56" s="83"/>
      <c r="E56" s="83"/>
      <c r="F56" s="83"/>
    </row>
    <row r="57" spans="1:8" x14ac:dyDescent="0.15">
      <c r="A57" s="83"/>
      <c r="B57" s="83"/>
      <c r="C57" s="83"/>
      <c r="D57" s="83"/>
      <c r="E57" s="83"/>
      <c r="F57" s="83"/>
    </row>
    <row r="58" spans="1:8" x14ac:dyDescent="0.15">
      <c r="A58" s="83"/>
      <c r="B58" s="83"/>
      <c r="C58" s="83"/>
      <c r="D58" s="83"/>
      <c r="E58" s="83"/>
      <c r="F58" s="83"/>
    </row>
    <row r="59" spans="1:8" x14ac:dyDescent="0.15">
      <c r="A59" s="83"/>
      <c r="B59" s="83"/>
      <c r="C59" s="83"/>
      <c r="D59" s="83"/>
      <c r="E59" s="83"/>
      <c r="F59" s="83"/>
    </row>
    <row r="60" spans="1:8" x14ac:dyDescent="0.15">
      <c r="A60" s="83"/>
      <c r="B60" s="83"/>
      <c r="C60" s="83"/>
      <c r="D60" s="83"/>
      <c r="E60" s="83"/>
      <c r="F60" s="83"/>
    </row>
    <row r="61" spans="1:8" x14ac:dyDescent="0.15">
      <c r="A61" s="83"/>
      <c r="B61" s="83"/>
      <c r="C61" s="83"/>
      <c r="D61" s="83"/>
      <c r="E61" s="83"/>
      <c r="F61" s="83"/>
    </row>
    <row r="62" spans="1:8" x14ac:dyDescent="0.15">
      <c r="A62" s="83"/>
      <c r="B62" s="83"/>
      <c r="C62" s="83"/>
      <c r="D62" s="83"/>
      <c r="E62" s="83"/>
      <c r="F62" s="83"/>
    </row>
    <row r="63" spans="1:8" x14ac:dyDescent="0.15">
      <c r="A63" s="83"/>
      <c r="B63" s="83"/>
      <c r="C63" s="83"/>
      <c r="D63" s="83"/>
      <c r="E63" s="83"/>
      <c r="F63" s="83"/>
    </row>
    <row r="64" spans="1:8" x14ac:dyDescent="0.15">
      <c r="A64" s="83"/>
      <c r="B64" s="83"/>
      <c r="C64" s="83"/>
      <c r="D64" s="83"/>
      <c r="E64" s="83"/>
      <c r="F64" s="83"/>
    </row>
    <row r="65" spans="1:6" x14ac:dyDescent="0.15">
      <c r="A65" s="83"/>
      <c r="B65" s="83"/>
      <c r="C65" s="83"/>
      <c r="D65" s="83"/>
      <c r="E65" s="83"/>
      <c r="F65" s="83"/>
    </row>
  </sheetData>
  <mergeCells count="42">
    <mergeCell ref="D1:E2"/>
    <mergeCell ref="D3:E3"/>
    <mergeCell ref="E37:F38"/>
    <mergeCell ref="G37:G38"/>
    <mergeCell ref="G25:G26"/>
    <mergeCell ref="E33:F34"/>
    <mergeCell ref="G33:G34"/>
    <mergeCell ref="E31:F32"/>
    <mergeCell ref="G31:G32"/>
    <mergeCell ref="G29:G30"/>
    <mergeCell ref="G11:G12"/>
    <mergeCell ref="G13:G14"/>
    <mergeCell ref="G15:G16"/>
    <mergeCell ref="G17:G18"/>
    <mergeCell ref="G19:G20"/>
    <mergeCell ref="G27:G28"/>
    <mergeCell ref="B8:C8"/>
    <mergeCell ref="A7:C7"/>
    <mergeCell ref="E5:G5"/>
    <mergeCell ref="E6:F6"/>
    <mergeCell ref="E8:F8"/>
    <mergeCell ref="A5:C6"/>
    <mergeCell ref="D5:D6"/>
    <mergeCell ref="E7:F7"/>
    <mergeCell ref="H5:H6"/>
    <mergeCell ref="H13:H14"/>
    <mergeCell ref="H15:H16"/>
    <mergeCell ref="H17:H18"/>
    <mergeCell ref="H33:H34"/>
    <mergeCell ref="H19:H20"/>
    <mergeCell ref="H25:H26"/>
    <mergeCell ref="H9:H10"/>
    <mergeCell ref="H11:H12"/>
    <mergeCell ref="H27:H28"/>
    <mergeCell ref="H31:H32"/>
    <mergeCell ref="H29:H30"/>
    <mergeCell ref="H35:H36"/>
    <mergeCell ref="H37:H38"/>
    <mergeCell ref="B39:C39"/>
    <mergeCell ref="E39:F39"/>
    <mergeCell ref="E35:F36"/>
    <mergeCell ref="G35:G36"/>
  </mergeCells>
  <phoneticPr fontId="2"/>
  <printOptions horizontalCentered="1"/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zoomScaleNormal="100" workbookViewId="0">
      <selection activeCell="N12" sqref="N12"/>
    </sheetView>
  </sheetViews>
  <sheetFormatPr defaultRowHeight="13.5" x14ac:dyDescent="0.15"/>
  <cols>
    <col min="1" max="1" width="12.125" style="8" customWidth="1"/>
    <col min="2" max="2" width="10.125" style="8" customWidth="1"/>
    <col min="3" max="3" width="9.125" style="8" customWidth="1"/>
    <col min="4" max="4" width="13.625" style="8" customWidth="1"/>
    <col min="5" max="6" width="15.625" style="8" customWidth="1"/>
    <col min="7" max="7" width="9.75" style="8" customWidth="1"/>
    <col min="8" max="8" width="9.875" style="8" customWidth="1"/>
    <col min="9" max="26" width="8.625" customWidth="1"/>
  </cols>
  <sheetData>
    <row r="1" spans="1:15" x14ac:dyDescent="0.15">
      <c r="A1" s="7"/>
    </row>
    <row r="2" spans="1:15" s="1" customFormat="1" ht="18" customHeight="1" x14ac:dyDescent="0.15">
      <c r="A2" s="64" t="s">
        <v>96</v>
      </c>
      <c r="B2" s="66"/>
      <c r="C2" s="57"/>
      <c r="D2" s="12"/>
      <c r="E2" s="56"/>
      <c r="F2" s="57"/>
      <c r="G2" s="12"/>
      <c r="H2" s="84"/>
    </row>
    <row r="3" spans="1:15" s="1" customFormat="1" ht="17.100000000000001" customHeight="1" x14ac:dyDescent="0.15">
      <c r="A3" s="56"/>
      <c r="B3" s="56" t="s">
        <v>85</v>
      </c>
      <c r="C3" s="97"/>
      <c r="D3" s="57" t="s">
        <v>150</v>
      </c>
      <c r="E3" s="129" t="s">
        <v>86</v>
      </c>
      <c r="F3" s="150"/>
      <c r="G3" s="129" t="s">
        <v>65</v>
      </c>
      <c r="H3" s="123">
        <v>13852217</v>
      </c>
    </row>
    <row r="4" spans="1:15" s="1" customFormat="1" ht="17.100000000000001" customHeight="1" x14ac:dyDescent="0.15">
      <c r="A4" s="85"/>
      <c r="B4" s="85"/>
      <c r="C4" s="98"/>
      <c r="D4" s="61"/>
      <c r="E4" s="151"/>
      <c r="F4" s="152"/>
      <c r="G4" s="145"/>
      <c r="H4" s="124"/>
    </row>
    <row r="5" spans="1:15" s="1" customFormat="1" ht="17.100000000000001" customHeight="1" x14ac:dyDescent="0.15">
      <c r="A5" s="85"/>
      <c r="B5" s="85"/>
      <c r="C5" s="98"/>
      <c r="D5" s="57" t="s">
        <v>125</v>
      </c>
      <c r="E5" s="129" t="s">
        <v>126</v>
      </c>
      <c r="F5" s="150"/>
      <c r="G5" s="129" t="s">
        <v>65</v>
      </c>
      <c r="H5" s="123">
        <v>453576</v>
      </c>
    </row>
    <row r="6" spans="1:15" s="1" customFormat="1" ht="17.100000000000001" customHeight="1" x14ac:dyDescent="0.15">
      <c r="A6" s="17"/>
      <c r="B6" s="17"/>
      <c r="C6" s="100"/>
      <c r="D6" s="10"/>
      <c r="E6" s="151"/>
      <c r="F6" s="152"/>
      <c r="G6" s="145"/>
      <c r="H6" s="124"/>
    </row>
    <row r="7" spans="1:15" s="1" customFormat="1" ht="17.100000000000001" customHeight="1" x14ac:dyDescent="0.15">
      <c r="A7" s="17"/>
      <c r="B7" s="17"/>
      <c r="C7" s="100"/>
      <c r="D7" s="57" t="s">
        <v>109</v>
      </c>
      <c r="E7" s="129" t="s">
        <v>110</v>
      </c>
      <c r="F7" s="150"/>
      <c r="G7" s="129" t="s">
        <v>65</v>
      </c>
      <c r="H7" s="123">
        <v>209606</v>
      </c>
    </row>
    <row r="8" spans="1:15" s="1" customFormat="1" ht="17.100000000000001" customHeight="1" x14ac:dyDescent="0.15">
      <c r="A8" s="17"/>
      <c r="B8" s="17"/>
      <c r="C8" s="100"/>
      <c r="D8" s="10"/>
      <c r="E8" s="151"/>
      <c r="F8" s="152"/>
      <c r="G8" s="145"/>
      <c r="H8" s="124"/>
    </row>
    <row r="9" spans="1:15" s="1" customFormat="1" ht="17.100000000000001" customHeight="1" x14ac:dyDescent="0.15">
      <c r="A9" s="17"/>
      <c r="B9" s="17"/>
      <c r="C9" s="100"/>
      <c r="D9" s="12" t="s">
        <v>107</v>
      </c>
      <c r="E9" s="129" t="s">
        <v>108</v>
      </c>
      <c r="F9" s="153"/>
      <c r="G9" s="133" t="s">
        <v>65</v>
      </c>
      <c r="H9" s="123">
        <v>2622516</v>
      </c>
    </row>
    <row r="10" spans="1:15" s="1" customFormat="1" ht="17.100000000000001" customHeight="1" x14ac:dyDescent="0.15">
      <c r="A10" s="17"/>
      <c r="B10" s="17"/>
      <c r="C10" s="100"/>
      <c r="D10" s="16"/>
      <c r="E10" s="154"/>
      <c r="F10" s="155"/>
      <c r="G10" s="156"/>
      <c r="H10" s="157"/>
    </row>
    <row r="11" spans="1:15" s="1" customFormat="1" ht="27" customHeight="1" x14ac:dyDescent="0.15">
      <c r="A11" s="17"/>
      <c r="B11" s="17"/>
      <c r="C11" s="100"/>
      <c r="D11" s="61" t="s">
        <v>138</v>
      </c>
      <c r="E11" s="151" t="s">
        <v>139</v>
      </c>
      <c r="F11" s="155"/>
      <c r="G11" s="110" t="s">
        <v>69</v>
      </c>
      <c r="H11" s="69">
        <v>2000000</v>
      </c>
    </row>
    <row r="12" spans="1:15" s="1" customFormat="1" ht="24.75" customHeight="1" x14ac:dyDescent="0.15">
      <c r="A12" s="17"/>
      <c r="B12" s="60"/>
      <c r="C12" s="99"/>
      <c r="D12" s="61" t="s">
        <v>144</v>
      </c>
      <c r="E12" s="151" t="s">
        <v>145</v>
      </c>
      <c r="F12" s="155"/>
      <c r="G12" s="110" t="s">
        <v>69</v>
      </c>
      <c r="H12" s="108">
        <v>151300</v>
      </c>
    </row>
    <row r="13" spans="1:15" s="1" customFormat="1" ht="24.95" customHeight="1" x14ac:dyDescent="0.15">
      <c r="A13" s="13"/>
      <c r="B13" s="60" t="s">
        <v>87</v>
      </c>
      <c r="C13" s="99"/>
      <c r="D13" s="18" t="s">
        <v>129</v>
      </c>
      <c r="E13" s="109" t="s">
        <v>133</v>
      </c>
      <c r="F13" s="111"/>
      <c r="G13" s="112" t="s">
        <v>76</v>
      </c>
      <c r="H13" s="69">
        <v>707893</v>
      </c>
      <c r="N13" s="158"/>
      <c r="O13" s="158"/>
    </row>
    <row r="14" spans="1:15" s="1" customFormat="1" ht="17.100000000000001" customHeight="1" x14ac:dyDescent="0.15">
      <c r="A14" s="64" t="s">
        <v>88</v>
      </c>
      <c r="B14" s="68"/>
      <c r="C14" s="101"/>
      <c r="D14" s="64"/>
      <c r="E14" s="113"/>
      <c r="F14" s="113"/>
      <c r="G14" s="77"/>
      <c r="H14" s="114">
        <f>SUM(H3:H13)</f>
        <v>19997108</v>
      </c>
      <c r="N14" s="158"/>
      <c r="O14" s="158"/>
    </row>
    <row r="15" spans="1:15" s="1" customFormat="1" ht="17.100000000000001" customHeight="1" x14ac:dyDescent="0.15">
      <c r="A15" s="64" t="s">
        <v>89</v>
      </c>
      <c r="B15" s="72"/>
      <c r="C15" s="99"/>
      <c r="D15" s="60"/>
      <c r="E15" s="64"/>
      <c r="F15" s="68"/>
      <c r="G15" s="65"/>
      <c r="H15" s="115"/>
    </row>
    <row r="16" spans="1:15" s="1" customFormat="1" ht="24.75" customHeight="1" x14ac:dyDescent="0.15">
      <c r="A16" s="12"/>
      <c r="B16" s="86" t="s">
        <v>140</v>
      </c>
      <c r="C16" s="102"/>
      <c r="D16" s="106" t="s">
        <v>90</v>
      </c>
      <c r="E16" s="116" t="s">
        <v>97</v>
      </c>
      <c r="F16" s="117"/>
      <c r="G16" s="105" t="s">
        <v>91</v>
      </c>
      <c r="H16" s="69">
        <v>1700340</v>
      </c>
    </row>
    <row r="17" spans="1:8" s="1" customFormat="1" ht="24.75" customHeight="1" x14ac:dyDescent="0.15">
      <c r="A17" s="16"/>
      <c r="B17" s="87" t="s">
        <v>147</v>
      </c>
      <c r="C17" s="103"/>
      <c r="D17" s="118" t="s">
        <v>146</v>
      </c>
      <c r="E17" s="127" t="s">
        <v>148</v>
      </c>
      <c r="F17" s="128"/>
      <c r="G17" s="104" t="s">
        <v>69</v>
      </c>
      <c r="H17" s="107">
        <v>0</v>
      </c>
    </row>
    <row r="18" spans="1:8" s="1" customFormat="1" ht="21" customHeight="1" x14ac:dyDescent="0.15">
      <c r="A18" s="64" t="s">
        <v>92</v>
      </c>
      <c r="B18" s="68"/>
      <c r="C18" s="65"/>
      <c r="D18" s="64"/>
      <c r="E18" s="68"/>
      <c r="F18" s="68"/>
      <c r="G18" s="65"/>
      <c r="H18" s="69">
        <f>SUM(H16:H17)</f>
        <v>1700340</v>
      </c>
    </row>
    <row r="19" spans="1:8" s="1" customFormat="1" ht="21" customHeight="1" x14ac:dyDescent="0.15">
      <c r="A19" s="64" t="s">
        <v>93</v>
      </c>
      <c r="B19" s="68"/>
      <c r="C19" s="68"/>
      <c r="D19" s="68"/>
      <c r="E19" s="68"/>
      <c r="F19" s="68"/>
      <c r="G19" s="88"/>
      <c r="H19" s="69">
        <f>SUM(H14+H18)</f>
        <v>21697448</v>
      </c>
    </row>
    <row r="20" spans="1:8" s="1" customFormat="1" ht="21" customHeight="1" x14ac:dyDescent="0.15">
      <c r="A20" s="64" t="s">
        <v>94</v>
      </c>
      <c r="B20" s="68"/>
      <c r="C20" s="68"/>
      <c r="D20" s="68"/>
      <c r="E20" s="68"/>
      <c r="F20" s="68"/>
      <c r="G20" s="88"/>
      <c r="H20" s="69">
        <f>SUM(財産目録1!H41-財産目録2!H19)</f>
        <v>7401800</v>
      </c>
    </row>
    <row r="21" spans="1:8" s="1" customFormat="1" ht="17.100000000000001" customHeight="1" x14ac:dyDescent="0.15">
      <c r="A21" s="30"/>
      <c r="B21" s="30"/>
      <c r="C21" s="30"/>
      <c r="D21" s="30"/>
      <c r="E21" s="89"/>
      <c r="F21" s="89"/>
      <c r="G21" s="90"/>
      <c r="H21" s="91"/>
    </row>
    <row r="22" spans="1:8" s="1" customFormat="1" ht="17.100000000000001" customHeight="1" x14ac:dyDescent="0.15">
      <c r="A22" s="30"/>
      <c r="B22" s="14"/>
      <c r="C22" s="14"/>
      <c r="D22" s="14"/>
      <c r="E22" s="14"/>
      <c r="F22" s="14"/>
      <c r="G22" s="14"/>
      <c r="H22" s="92"/>
    </row>
    <row r="23" spans="1:8" s="1" customFormat="1" ht="17.100000000000001" customHeight="1" x14ac:dyDescent="0.15">
      <c r="A23" s="30"/>
      <c r="B23" s="30"/>
      <c r="C23" s="30"/>
      <c r="D23" s="30"/>
      <c r="E23" s="30"/>
      <c r="F23" s="30"/>
      <c r="G23" s="10"/>
      <c r="H23" s="82"/>
    </row>
    <row r="24" spans="1:8" s="1" customFormat="1" ht="17.100000000000001" customHeight="1" x14ac:dyDescent="0.15">
      <c r="A24" s="30"/>
      <c r="B24" s="30"/>
      <c r="C24" s="30"/>
      <c r="D24" s="30"/>
      <c r="E24" s="30"/>
      <c r="F24" s="30"/>
      <c r="G24" s="10"/>
      <c r="H24" s="10"/>
    </row>
    <row r="25" spans="1:8" s="1" customFormat="1" ht="17.100000000000001" customHeight="1" x14ac:dyDescent="0.15">
      <c r="A25" s="30"/>
      <c r="B25" s="30"/>
      <c r="C25" s="30"/>
      <c r="D25" s="30"/>
      <c r="E25" s="30"/>
      <c r="F25" s="30"/>
      <c r="G25" s="10"/>
      <c r="H25" s="10"/>
    </row>
    <row r="26" spans="1:8" s="1" customFormat="1" ht="17.100000000000001" customHeight="1" x14ac:dyDescent="0.15">
      <c r="A26" s="30"/>
      <c r="B26" s="30"/>
      <c r="C26" s="30"/>
      <c r="D26" s="30"/>
      <c r="E26" s="30"/>
      <c r="F26" s="30"/>
      <c r="G26" s="10"/>
      <c r="H26" s="10"/>
    </row>
    <row r="27" spans="1:8" s="1" customFormat="1" ht="17.100000000000001" customHeight="1" x14ac:dyDescent="0.15">
      <c r="A27" s="30"/>
      <c r="B27" s="30"/>
      <c r="C27" s="30"/>
      <c r="D27" s="30"/>
      <c r="E27" s="30"/>
      <c r="F27" s="30"/>
      <c r="G27" s="10"/>
      <c r="H27" s="10"/>
    </row>
    <row r="28" spans="1:8" s="1" customFormat="1" ht="17.100000000000001" customHeight="1" x14ac:dyDescent="0.15">
      <c r="A28" s="30"/>
      <c r="B28" s="30"/>
      <c r="C28" s="30"/>
      <c r="D28" s="30"/>
      <c r="E28" s="30"/>
      <c r="F28" s="30"/>
      <c r="G28" s="10"/>
      <c r="H28" s="10"/>
    </row>
    <row r="29" spans="1:8" s="1" customFormat="1" ht="17.100000000000001" customHeight="1" x14ac:dyDescent="0.15">
      <c r="A29" s="30"/>
      <c r="B29" s="30"/>
      <c r="C29" s="30"/>
      <c r="D29" s="30"/>
      <c r="E29" s="30"/>
      <c r="F29" s="30"/>
      <c r="G29" s="10"/>
      <c r="H29" s="10"/>
    </row>
    <row r="30" spans="1:8" s="1" customFormat="1" ht="17.100000000000001" customHeight="1" x14ac:dyDescent="0.15">
      <c r="A30" s="30"/>
      <c r="B30" s="30"/>
      <c r="C30" s="30"/>
      <c r="D30" s="30"/>
      <c r="E30" s="30"/>
      <c r="F30" s="30"/>
      <c r="G30" s="10"/>
      <c r="H30" s="10"/>
    </row>
    <row r="31" spans="1:8" s="1" customFormat="1" ht="12" x14ac:dyDescent="0.15">
      <c r="A31" s="30"/>
      <c r="B31" s="30"/>
      <c r="C31" s="30"/>
      <c r="D31" s="30"/>
      <c r="E31" s="30"/>
      <c r="F31" s="30"/>
      <c r="G31" s="10"/>
      <c r="H31" s="10"/>
    </row>
    <row r="32" spans="1:8" s="1" customFormat="1" ht="12" x14ac:dyDescent="0.15">
      <c r="A32" s="30"/>
      <c r="B32" s="30"/>
      <c r="C32" s="30"/>
      <c r="D32" s="30"/>
      <c r="E32" s="30"/>
      <c r="F32" s="30"/>
      <c r="G32" s="10"/>
      <c r="H32" s="10"/>
    </row>
    <row r="33" spans="1:8" s="1" customFormat="1" ht="12" x14ac:dyDescent="0.15">
      <c r="A33" s="30"/>
      <c r="B33" s="30"/>
      <c r="C33" s="30"/>
      <c r="D33" s="30"/>
      <c r="E33" s="30"/>
      <c r="F33" s="30"/>
      <c r="G33" s="10"/>
      <c r="H33" s="10"/>
    </row>
    <row r="34" spans="1:8" s="1" customFormat="1" ht="12" x14ac:dyDescent="0.15">
      <c r="A34" s="30"/>
      <c r="B34" s="30"/>
      <c r="C34" s="30"/>
      <c r="D34" s="30"/>
      <c r="E34" s="30"/>
      <c r="F34" s="30"/>
      <c r="G34" s="10"/>
      <c r="H34" s="10"/>
    </row>
    <row r="35" spans="1:8" s="1" customFormat="1" ht="12" x14ac:dyDescent="0.15">
      <c r="A35" s="30"/>
      <c r="B35" s="30"/>
      <c r="C35" s="30"/>
      <c r="D35" s="30"/>
      <c r="E35" s="30"/>
      <c r="F35" s="30"/>
      <c r="G35" s="10"/>
      <c r="H35" s="10"/>
    </row>
    <row r="36" spans="1:8" s="1" customFormat="1" ht="12" x14ac:dyDescent="0.15">
      <c r="A36" s="30"/>
      <c r="B36" s="30"/>
      <c r="C36" s="30"/>
      <c r="D36" s="30"/>
      <c r="E36" s="30"/>
      <c r="F36" s="30"/>
      <c r="G36" s="10"/>
      <c r="H36" s="10"/>
    </row>
    <row r="37" spans="1:8" s="1" customFormat="1" ht="12" x14ac:dyDescent="0.15">
      <c r="A37" s="30"/>
      <c r="B37" s="30"/>
      <c r="C37" s="30"/>
      <c r="D37" s="30"/>
      <c r="E37" s="30"/>
      <c r="F37" s="30"/>
      <c r="G37" s="10"/>
      <c r="H37" s="10"/>
    </row>
    <row r="38" spans="1:8" s="1" customFormat="1" ht="12" x14ac:dyDescent="0.15">
      <c r="A38" s="30"/>
      <c r="B38" s="30"/>
      <c r="C38" s="30"/>
      <c r="D38" s="30"/>
      <c r="E38" s="30"/>
      <c r="F38" s="30"/>
      <c r="G38" s="10"/>
      <c r="H38" s="10"/>
    </row>
    <row r="39" spans="1:8" s="1" customFormat="1" ht="12" x14ac:dyDescent="0.15">
      <c r="A39" s="30"/>
      <c r="B39" s="30"/>
      <c r="C39" s="30"/>
      <c r="D39" s="30"/>
      <c r="E39" s="30"/>
      <c r="F39" s="30"/>
      <c r="G39" s="10"/>
      <c r="H39" s="10"/>
    </row>
    <row r="40" spans="1:8" x14ac:dyDescent="0.15">
      <c r="A40" s="83"/>
      <c r="B40" s="83"/>
      <c r="C40" s="83"/>
      <c r="D40" s="83"/>
      <c r="E40" s="83"/>
      <c r="F40" s="83"/>
    </row>
    <row r="41" spans="1:8" x14ac:dyDescent="0.15">
      <c r="A41" s="83"/>
      <c r="B41" s="83"/>
      <c r="C41" s="83"/>
      <c r="D41" s="83"/>
      <c r="E41" s="83"/>
      <c r="F41" s="83"/>
    </row>
    <row r="42" spans="1:8" x14ac:dyDescent="0.15">
      <c r="A42" s="83"/>
      <c r="B42" s="83"/>
      <c r="C42" s="83"/>
      <c r="D42" s="83"/>
      <c r="E42" s="83"/>
      <c r="F42" s="83"/>
    </row>
    <row r="43" spans="1:8" x14ac:dyDescent="0.15">
      <c r="A43" s="83"/>
      <c r="B43" s="83"/>
      <c r="C43" s="83"/>
      <c r="D43" s="83"/>
      <c r="E43" s="83"/>
      <c r="F43" s="83"/>
    </row>
    <row r="44" spans="1:8" x14ac:dyDescent="0.15">
      <c r="A44" s="83"/>
      <c r="B44" s="83"/>
      <c r="C44" s="83"/>
      <c r="D44" s="83"/>
      <c r="E44" s="83"/>
      <c r="F44" s="83"/>
    </row>
    <row r="45" spans="1:8" x14ac:dyDescent="0.15">
      <c r="A45" s="83"/>
      <c r="B45" s="83"/>
      <c r="C45" s="83"/>
      <c r="D45" s="83"/>
      <c r="E45" s="83"/>
      <c r="F45" s="83"/>
    </row>
    <row r="46" spans="1:8" x14ac:dyDescent="0.15">
      <c r="A46" s="83"/>
      <c r="B46" s="83"/>
      <c r="C46" s="83"/>
      <c r="D46" s="83"/>
      <c r="E46" s="83"/>
      <c r="F46" s="83"/>
    </row>
    <row r="47" spans="1:8" x14ac:dyDescent="0.15">
      <c r="A47" s="83"/>
      <c r="B47" s="83"/>
      <c r="C47" s="83"/>
      <c r="D47" s="83"/>
      <c r="E47" s="83"/>
      <c r="F47" s="83"/>
    </row>
    <row r="48" spans="1:8" x14ac:dyDescent="0.15">
      <c r="A48" s="83"/>
      <c r="B48" s="83"/>
      <c r="C48" s="83"/>
      <c r="D48" s="83"/>
      <c r="E48" s="83"/>
      <c r="F48" s="83"/>
    </row>
    <row r="49" spans="1:8" x14ac:dyDescent="0.15">
      <c r="A49" s="83"/>
      <c r="B49" s="83"/>
      <c r="C49" s="83"/>
      <c r="D49" s="83"/>
      <c r="E49" s="83"/>
      <c r="F49" s="83"/>
    </row>
    <row r="50" spans="1:8" x14ac:dyDescent="0.15">
      <c r="A50" s="159"/>
      <c r="B50" s="159"/>
      <c r="C50" s="159"/>
      <c r="D50" s="159"/>
      <c r="E50" s="159"/>
      <c r="F50" s="159"/>
      <c r="G50" s="159"/>
      <c r="H50" s="159"/>
    </row>
  </sheetData>
  <mergeCells count="17">
    <mergeCell ref="N13:O14"/>
    <mergeCell ref="A50:H50"/>
    <mergeCell ref="E7:F8"/>
    <mergeCell ref="G5:G6"/>
    <mergeCell ref="E3:F4"/>
    <mergeCell ref="E17:F17"/>
    <mergeCell ref="E5:F6"/>
    <mergeCell ref="H3:H4"/>
    <mergeCell ref="G3:G4"/>
    <mergeCell ref="G7:G8"/>
    <mergeCell ref="H7:H8"/>
    <mergeCell ref="H5:H6"/>
    <mergeCell ref="E9:F10"/>
    <mergeCell ref="E12:F12"/>
    <mergeCell ref="G9:G10"/>
    <mergeCell ref="H9:H10"/>
    <mergeCell ref="E11:F11"/>
  </mergeCells>
  <phoneticPr fontId="2"/>
  <printOptions horizontalCentered="1"/>
  <pageMargins left="0.59055118110236227" right="0.295275590551181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注記</vt:lpstr>
      <vt:lpstr>付属明細書</vt:lpstr>
      <vt:lpstr>財産目録1</vt:lpstr>
      <vt:lpstr>財産目録2</vt:lpstr>
    </vt:vector>
  </TitlesOfParts>
  <Company>SL5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SL5</dc:creator>
  <cp:lastModifiedBy>sl7</cp:lastModifiedBy>
  <cp:lastPrinted>2018-05-14T08:52:01Z</cp:lastPrinted>
  <dcterms:created xsi:type="dcterms:W3CDTF">2011-04-14T08:19:15Z</dcterms:created>
  <dcterms:modified xsi:type="dcterms:W3CDTF">2018-05-16T05:30:32Z</dcterms:modified>
</cp:coreProperties>
</file>