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5300" windowHeight="10020" firstSheet="3" activeTab="3"/>
  </bookViews>
  <sheets>
    <sheet name="パターン③　集約　横・横型" sheetId="1" state="hidden" r:id="rId1"/>
    <sheet name="Sheet2 (2)" sheetId="2" state="hidden" r:id="rId2"/>
    <sheet name="Sheet1" sheetId="3" state="hidden" r:id="rId3"/>
    <sheet name="令和4年度収支計算書" sheetId="4" r:id="rId4"/>
    <sheet name="Sheet4" sheetId="5" state="hidden" r:id="rId5"/>
    <sheet name="Sheet2" sheetId="6" state="hidden" r:id="rId6"/>
  </sheets>
  <definedNames>
    <definedName name="_xlnm.Print_Area" localSheetId="1">'Sheet2 (2)'!$B$1:$I$323</definedName>
    <definedName name="_xlnm.Print_Area" localSheetId="3">'令和4年度収支計算書'!$B$1:$F$73</definedName>
    <definedName name="_xlnm.Print_Titles" localSheetId="0">'パターン③　集約　横・横型'!$3:$5</definedName>
  </definedNames>
  <calcPr fullCalcOnLoad="1"/>
</workbook>
</file>

<file path=xl/sharedStrings.xml><?xml version="1.0" encoding="utf-8"?>
<sst xmlns="http://schemas.openxmlformats.org/spreadsheetml/2006/main" count="2663" uniqueCount="873">
  <si>
    <t>消費税法上の課税､非課税、　　課税仕入れ等の区分(○＝可,△＝内容による,×＝不可)</t>
  </si>
  <si>
    <t>区分会計</t>
  </si>
  <si>
    <t>大科目</t>
  </si>
  <si>
    <t>中科目</t>
  </si>
  <si>
    <t>小科目</t>
  </si>
  <si>
    <t>中科目</t>
  </si>
  <si>
    <t>【経常収益】</t>
  </si>
  <si>
    <t>【事業活動収入】</t>
  </si>
  <si>
    <t>受託事業収益</t>
  </si>
  <si>
    <t>受託事業収入</t>
  </si>
  <si>
    <t>受取配分金</t>
  </si>
  <si>
    <t>配分金収入</t>
  </si>
  <si>
    <t>就業した会員への配分金支出に充てられるべき収入</t>
  </si>
  <si>
    <t>課税</t>
  </si>
  <si>
    <t>受取材料費等</t>
  </si>
  <si>
    <t>材料費等収入</t>
  </si>
  <si>
    <t>就業に要する材料等を購入するための収入</t>
  </si>
  <si>
    <t>受取事務費</t>
  </si>
  <si>
    <t>事務費収入</t>
  </si>
  <si>
    <t>就業機会提供に係る実費弁償的収入</t>
  </si>
  <si>
    <t>独自事業収益</t>
  </si>
  <si>
    <t>独自事業収入</t>
  </si>
  <si>
    <t>労働者派遣事業収益</t>
  </si>
  <si>
    <t>労働者派遣事業収入</t>
  </si>
  <si>
    <t>労働者派遣事業収入</t>
  </si>
  <si>
    <t>労働者派遣事業収益</t>
  </si>
  <si>
    <t>労働者派遣事業の補佐にかかる連合からの受託収入</t>
  </si>
  <si>
    <t>介護保険事業収入</t>
  </si>
  <si>
    <t>介護保険事業収入</t>
  </si>
  <si>
    <t>介護保険事業収入</t>
  </si>
  <si>
    <t>介護保険にかかる収入</t>
  </si>
  <si>
    <t>受取会費</t>
  </si>
  <si>
    <t>会費収入</t>
  </si>
  <si>
    <t>正会員受取会費</t>
  </si>
  <si>
    <t>正会員会費収入</t>
  </si>
  <si>
    <t>正会員からの会費収入</t>
  </si>
  <si>
    <t>不課税</t>
  </si>
  <si>
    <t>特別会員受取会費</t>
  </si>
  <si>
    <t>特別会員会費収入</t>
  </si>
  <si>
    <t>特別会員からの会費収入</t>
  </si>
  <si>
    <t>賛助会員受取会費</t>
  </si>
  <si>
    <t>賛助会員会費収入</t>
  </si>
  <si>
    <t>賛助会員からの会費収入</t>
  </si>
  <si>
    <t>受取補助金等</t>
  </si>
  <si>
    <t>補助金等収入</t>
  </si>
  <si>
    <t>受取連合交付金</t>
  </si>
  <si>
    <t>連合交付金収入</t>
  </si>
  <si>
    <t>ｼﾙﾊﾞｰ連合本部から交付される国庫補助金(本体、加算分、シニア労働力活用（ワークショップ）（マッチング）、企画提案方式)</t>
  </si>
  <si>
    <t>受取連合交付金(県)</t>
  </si>
  <si>
    <t>連合交付金収入(県)</t>
  </si>
  <si>
    <t>連合交付金収入(県)</t>
  </si>
  <si>
    <t>ｼﾙﾊﾞｰ連合本部から交付される県費補助金(本体、福祉･環境)</t>
  </si>
  <si>
    <t>受取市町補助金</t>
  </si>
  <si>
    <t>市町補助金収入</t>
  </si>
  <si>
    <t>市･町から直接交付される補助金</t>
  </si>
  <si>
    <t>受取連合助成金</t>
  </si>
  <si>
    <t>連合助成金収入</t>
  </si>
  <si>
    <t>特増法人への寄付金を財源としたｼﾙﾊﾞｰ連合本部からの助成金</t>
  </si>
  <si>
    <t>シニアワークプログラム技能講習共同費収益</t>
  </si>
  <si>
    <t>シニアワークプログラム技能講習共同費収入</t>
  </si>
  <si>
    <t>シニアワークプログラム技能講習共同費収入</t>
  </si>
  <si>
    <t>ＳＰ事業に対するシルバー連合本部からの共同費</t>
  </si>
  <si>
    <t>シニア就業支援プログラム事業費収益</t>
  </si>
  <si>
    <t>シニア就業支援プログラム事業費費収入</t>
  </si>
  <si>
    <t>シニア就業支援プログラム事業費費収入</t>
  </si>
  <si>
    <t>ＳＳＰ事業に対するシルバー連合本部からの事業費</t>
  </si>
  <si>
    <t>受取負担金</t>
  </si>
  <si>
    <t>負担金収入</t>
  </si>
  <si>
    <t>研修･講習参加費等の収入</t>
  </si>
  <si>
    <t>受取寄付金</t>
  </si>
  <si>
    <t>寄付金収入</t>
  </si>
  <si>
    <t>他団体等からの寄付による収入</t>
  </si>
  <si>
    <t>税務優遇措置のない寄付金</t>
  </si>
  <si>
    <t>特定資産運用益</t>
  </si>
  <si>
    <t>特定資産運用収入</t>
  </si>
  <si>
    <t>特定資産運用収入</t>
  </si>
  <si>
    <t>特定資産受取利息</t>
  </si>
  <si>
    <t>特定資産運用利息収入</t>
  </si>
  <si>
    <t>特定資産運用利息収入</t>
  </si>
  <si>
    <t>特定資産に係る預金利息</t>
  </si>
  <si>
    <t>積立金等の預金利息</t>
  </si>
  <si>
    <t>非課税</t>
  </si>
  <si>
    <t>雑収益</t>
  </si>
  <si>
    <t>雑収入</t>
  </si>
  <si>
    <t>受取利息</t>
  </si>
  <si>
    <t>受取利息収入</t>
  </si>
  <si>
    <t>受取利息収入</t>
  </si>
  <si>
    <t>預貯金の利息収入</t>
  </si>
  <si>
    <t>補助金（交付金）収入に係る預金利息は国に返還すること。</t>
  </si>
  <si>
    <t>その他の雑収入</t>
  </si>
  <si>
    <t>国庫補助金で購入した備品又は消耗品等の売却収入がある場合、その額・内容を明記すること。</t>
  </si>
  <si>
    <t>△</t>
  </si>
  <si>
    <t>他会計からの繰入額</t>
  </si>
  <si>
    <t>他会計からの繰入金収入</t>
  </si>
  <si>
    <t>他会計からの繰入金収入</t>
  </si>
  <si>
    <t>特別会計からの繰入額</t>
  </si>
  <si>
    <t>特別会計からの繰入金収入</t>
  </si>
  <si>
    <t>特別会計からの繰入金収入</t>
  </si>
  <si>
    <t>特別会計からの受入金</t>
  </si>
  <si>
    <t>【投資活動収入】</t>
  </si>
  <si>
    <t>固定資産売却収入</t>
  </si>
  <si>
    <t>国庫補助金で購入した固定資産の売却収入がある場合、その額・内容を明記すること。</t>
  </si>
  <si>
    <t>車両運搬具売却収入</t>
  </si>
  <si>
    <t>車両運搬具の売却による収入</t>
  </si>
  <si>
    <t>什器備品売却収入</t>
  </si>
  <si>
    <t>什器備品の売却による収入</t>
  </si>
  <si>
    <t>電話加入権売却収入</t>
  </si>
  <si>
    <t>電話加入権の売却による収入</t>
  </si>
  <si>
    <t>敷金・保証金等戻り収入</t>
  </si>
  <si>
    <t>敷金戻り収入</t>
  </si>
  <si>
    <t>保証金戻り収入</t>
  </si>
  <si>
    <t>預託金戻り収入</t>
  </si>
  <si>
    <t>自動車リサイクル料金に伴う預託金相当額の収入</t>
  </si>
  <si>
    <t>特定資産取崩収入</t>
  </si>
  <si>
    <t>退職給付引当資産取崩収入</t>
  </si>
  <si>
    <t>退職給与引当預金の取崩しによる収入</t>
  </si>
  <si>
    <t>減価償却引当資産取崩収入</t>
  </si>
  <si>
    <t>減価償却引当預金の取崩しによる収入</t>
  </si>
  <si>
    <t>財政運営資金資産取崩収入</t>
  </si>
  <si>
    <t>固定資産とした運転資金の取崩しによる収入</t>
  </si>
  <si>
    <t>〇周年記念事業積立資産取崩収入</t>
  </si>
  <si>
    <t>固定資産とした積立預金の取崩しによる収入</t>
  </si>
  <si>
    <t>〇〇積立資産取崩収入</t>
  </si>
  <si>
    <t>固定資産とした積立預金の取崩しによる収入</t>
  </si>
  <si>
    <t>【財務活動収入】</t>
  </si>
  <si>
    <t>借入金収入</t>
  </si>
  <si>
    <t>短期借入金収入</t>
  </si>
  <si>
    <t>返済期間が1年未満の借入金収入</t>
  </si>
  <si>
    <t>資金の範囲に含めないもの。</t>
  </si>
  <si>
    <t>【経常費用】</t>
  </si>
  <si>
    <t>【事業活動支出】</t>
  </si>
  <si>
    <t>シルバー事業費</t>
  </si>
  <si>
    <t>シルバー事業費支出</t>
  </si>
  <si>
    <t>シルバー事業に直接要する支出</t>
  </si>
  <si>
    <t>受託事業費</t>
  </si>
  <si>
    <t>受託事業費支出</t>
  </si>
  <si>
    <t>支払配分金</t>
  </si>
  <si>
    <t>配分金支出</t>
  </si>
  <si>
    <t>就業会員に対する配分金支払い</t>
  </si>
  <si>
    <t>-</t>
  </si>
  <si>
    <t>○</t>
  </si>
  <si>
    <t>支払材料費等</t>
  </si>
  <si>
    <t>材料費等支出</t>
  </si>
  <si>
    <t>原材料代､就業に伴う諸経費等</t>
  </si>
  <si>
    <t>○</t>
  </si>
  <si>
    <t>支払賃借料等</t>
  </si>
  <si>
    <t>賃借料等支出</t>
  </si>
  <si>
    <t>受託事業材料費収入に伴う、車両、機器等のリース料等</t>
  </si>
  <si>
    <t>平成２１年度より新設</t>
  </si>
  <si>
    <t>独自事業費</t>
  </si>
  <si>
    <t>独自事業費支出</t>
  </si>
  <si>
    <t>-</t>
  </si>
  <si>
    <t>安全・適正就業推進費</t>
  </si>
  <si>
    <t>安全・適正就業推進費支出</t>
  </si>
  <si>
    <t>●●費</t>
  </si>
  <si>
    <t>●●費支出</t>
  </si>
  <si>
    <t>●●費は補助対象経費を指し、下記太枠を参照の上、各ｾﾝﾀｰが当該事業の内容に応じて科目を設定すること。　　　　　　　　　　　　　　　　　　</t>
  </si>
  <si>
    <t>●●費</t>
  </si>
  <si>
    <t>●●費支出</t>
  </si>
  <si>
    <t>○○費</t>
  </si>
  <si>
    <t>○○費支出</t>
  </si>
  <si>
    <t>○○費は補助対象外経費を指し、下記太枠以外の科目を各センターが必要に応じて設定すること。</t>
  </si>
  <si>
    <t>普及啓発費</t>
  </si>
  <si>
    <t>普及啓発費支出</t>
  </si>
  <si>
    <t>○○費</t>
  </si>
  <si>
    <t>就業開拓提供費</t>
  </si>
  <si>
    <t>就業開拓提供費支出</t>
  </si>
  <si>
    <t>減価償却費</t>
  </si>
  <si>
    <r>
      <t>正味財産増減計算用の科目（</t>
    </r>
    <r>
      <rPr>
        <sz val="10"/>
        <color indexed="18"/>
        <rFont val="ＭＳ Ｐ明朝"/>
        <family val="1"/>
      </rPr>
      <t>購入財源が事業費</t>
    </r>
    <r>
      <rPr>
        <sz val="9"/>
        <color indexed="12"/>
        <rFont val="ＭＳ Ｐ明朝"/>
        <family val="1"/>
      </rPr>
      <t>のもの）</t>
    </r>
  </si>
  <si>
    <t>組織活動助成費</t>
  </si>
  <si>
    <t>組織活動助成費支出</t>
  </si>
  <si>
    <t>会員の組織活動(班組織、互助会等)に要する実費相当経費の一部助成金支出</t>
  </si>
  <si>
    <t>△</t>
  </si>
  <si>
    <t>留意点4</t>
  </si>
  <si>
    <t>雑費</t>
  </si>
  <si>
    <t>雑支出</t>
  </si>
  <si>
    <t>主として事業に係る雑費</t>
  </si>
  <si>
    <t>留意点8</t>
  </si>
  <si>
    <t>貸倒損失</t>
  </si>
  <si>
    <t>貸倒支出</t>
  </si>
  <si>
    <t>　　受託事業・未収金の回収不能欠損科目</t>
  </si>
  <si>
    <t>○○費支出</t>
  </si>
  <si>
    <t>調査研究費</t>
  </si>
  <si>
    <t>調査研究費支出</t>
  </si>
  <si>
    <t>企画提案方式（介護、子育て、教育、環境分野）による事業費</t>
  </si>
  <si>
    <t>企画提案方式（介護、子育て、教育、環境分野）による事業費支出</t>
  </si>
  <si>
    <t>企画提案方式（介護、子育て、教育、環境分野）による事業の経費</t>
  </si>
  <si>
    <t>平成２０年度より新設　　　　　各々の事業ごとに中科目で設定</t>
  </si>
  <si>
    <t>会議費</t>
  </si>
  <si>
    <t>会議費支出</t>
  </si>
  <si>
    <t>事業に関する会議等の茶菓代</t>
  </si>
  <si>
    <t>旅費交通費</t>
  </si>
  <si>
    <t>旅費交通費支出</t>
  </si>
  <si>
    <t>事業に関する役職員の旅費交通費</t>
  </si>
  <si>
    <t>国庫補助金</t>
  </si>
  <si>
    <t>預金受取利息</t>
  </si>
  <si>
    <t>社会保険料等</t>
  </si>
  <si>
    <t>職員健康診断料</t>
  </si>
  <si>
    <t>総会・理事会等賄費</t>
  </si>
  <si>
    <t>建物・車両修繕費等</t>
  </si>
  <si>
    <t>慶弔費等</t>
  </si>
  <si>
    <t>全シ協・連合会会費等</t>
  </si>
  <si>
    <t>郵便料・電話料金等</t>
  </si>
  <si>
    <t>金融機関振込手数料</t>
  </si>
  <si>
    <t>消耗品費</t>
  </si>
  <si>
    <t>印刷製本費</t>
  </si>
  <si>
    <t>私用コピー代等</t>
  </si>
  <si>
    <t>旅費</t>
  </si>
  <si>
    <t>通信運搬費</t>
  </si>
  <si>
    <t>通信運搬費支出</t>
  </si>
  <si>
    <t>事業に関する通信運搬費</t>
  </si>
  <si>
    <t>留意点1
(基本的には○)</t>
  </si>
  <si>
    <t>什器備品費</t>
  </si>
  <si>
    <t>什器備品費支出</t>
  </si>
  <si>
    <t>事業を運営するために必要な備品で購入価格が１万円以上で固定資産にならないもの</t>
  </si>
  <si>
    <t>事業設備費</t>
  </si>
  <si>
    <t>事業開始初年度のみ補助対象</t>
  </si>
  <si>
    <t>修繕費</t>
  </si>
  <si>
    <t>修繕費支出</t>
  </si>
  <si>
    <t>事業に関する修繕費</t>
  </si>
  <si>
    <t>雑役務費</t>
  </si>
  <si>
    <t>印刷製本費</t>
  </si>
  <si>
    <t>印刷製本費支出</t>
  </si>
  <si>
    <t>事業に関する印刷製本費</t>
  </si>
  <si>
    <t>賃借料</t>
  </si>
  <si>
    <t>賃借料支出</t>
  </si>
  <si>
    <t>事業に関する賃借料</t>
  </si>
  <si>
    <t>借料及び損料</t>
  </si>
  <si>
    <t>平成２０年4月以降のリース契約分については消費税に注意</t>
  </si>
  <si>
    <t>留意点3
(基本的には○)</t>
  </si>
  <si>
    <t>諸謝金</t>
  </si>
  <si>
    <t>諸謝金支出</t>
  </si>
  <si>
    <t>事業に関する委員会等委員等への謝金、ｺｰﾃﾞｨﾈｰﾀｰ謝金</t>
  </si>
  <si>
    <t>諸謝金</t>
  </si>
  <si>
    <t>留意点6　 (講師謝金○,給与×)</t>
  </si>
  <si>
    <t>委託費</t>
  </si>
  <si>
    <t>委託費支出</t>
  </si>
  <si>
    <t>事業に関する広告料等の委託費</t>
  </si>
  <si>
    <t>法定福利費</t>
  </si>
  <si>
    <t>法定福利費支出</t>
  </si>
  <si>
    <t>諸謝金対応職員に係る社会保険料</t>
  </si>
  <si>
    <t>社会保険料</t>
  </si>
  <si>
    <t>×</t>
  </si>
  <si>
    <t>○○費は補助対象外経費を指し、各センターが必要に応じて設定すること。</t>
  </si>
  <si>
    <t>-</t>
  </si>
  <si>
    <t>介護保険事業費</t>
  </si>
  <si>
    <t>介護保険事業費支出</t>
  </si>
  <si>
    <t>介護保険事業費</t>
  </si>
  <si>
    <t>介護保険事業費支出</t>
  </si>
  <si>
    <t>ＳＰ事業</t>
  </si>
  <si>
    <t>臨時雇賃金</t>
  </si>
  <si>
    <t>臨時雇賃金等支出</t>
  </si>
  <si>
    <t>講習に関する臨時職員賃金(会員活用等)、補助金対応職員が兼務する場合は、超過勤務手当相当額</t>
  </si>
  <si>
    <t>〃</t>
  </si>
  <si>
    <t>平成19年度より変更</t>
  </si>
  <si>
    <t>×</t>
  </si>
  <si>
    <t>法定福利費</t>
  </si>
  <si>
    <t>臨時職員の社会保険、労働保険等の事業主負担金（新たに雇用する場合に限る）</t>
  </si>
  <si>
    <t>平成１９年度より追加</t>
  </si>
  <si>
    <t>会議費</t>
  </si>
  <si>
    <t>講習に関する会議等の茶菓代</t>
  </si>
  <si>
    <t>○</t>
  </si>
  <si>
    <t>旅費交通費</t>
  </si>
  <si>
    <t>講習に係る役職員等の旅費交通費</t>
  </si>
  <si>
    <t>通信運搬費</t>
  </si>
  <si>
    <t>講習に関する通信運搬費</t>
  </si>
  <si>
    <t>△</t>
  </si>
  <si>
    <t>什器備品費</t>
  </si>
  <si>
    <t>講習に関する什器備品費</t>
  </si>
  <si>
    <t>消耗品費</t>
  </si>
  <si>
    <t>消耗品費支出</t>
  </si>
  <si>
    <t>講習に関する消耗品費</t>
  </si>
  <si>
    <t>修繕費</t>
  </si>
  <si>
    <t>講習に関する修繕費</t>
  </si>
  <si>
    <t>印刷製本費</t>
  </si>
  <si>
    <t>講習に関する資料の印刷製本費</t>
  </si>
  <si>
    <t>光熱水料費</t>
  </si>
  <si>
    <t>光熱水料費支出</t>
  </si>
  <si>
    <t>講習会場等の光熱水料</t>
  </si>
  <si>
    <t>賃借料</t>
  </si>
  <si>
    <t>講習会場借上料、講習に関する器材・車両等のﾘｰｽ・ﾚﾝﾀﾙ料(ﾊﾞｽのﾁｬｰﾀｰ料を含む。)</t>
  </si>
  <si>
    <t>諸謝金</t>
  </si>
  <si>
    <t>講習講師等の謝金</t>
  </si>
  <si>
    <t>租税公課</t>
  </si>
  <si>
    <t>租税公課支出</t>
  </si>
  <si>
    <t>ＳＰ事業に係る消費税納付額相当分</t>
  </si>
  <si>
    <t>委託費</t>
  </si>
  <si>
    <t>講習会場設営等の委託費</t>
  </si>
  <si>
    <t>教材費</t>
  </si>
  <si>
    <t>教材費支出</t>
  </si>
  <si>
    <t>講習に関するﾃｷｽﾄ、材料及び手工具類の購入費</t>
  </si>
  <si>
    <t>講習企画購入費</t>
  </si>
  <si>
    <t>講習企画購入費支出</t>
  </si>
  <si>
    <t>外部施設、団体等の講習枠・企画等を買い上げて実施する経費</t>
  </si>
  <si>
    <t>滋賀県内使用禁止</t>
  </si>
  <si>
    <t xml:space="preserve"> </t>
  </si>
  <si>
    <t>支払手数料</t>
  </si>
  <si>
    <t>支払手数料支出</t>
  </si>
  <si>
    <t>金融機関への振込手数料</t>
  </si>
  <si>
    <t>退職給付費用</t>
  </si>
  <si>
    <t>シニアワークプログラム事業費</t>
  </si>
  <si>
    <t>シニアワークプログラム事業費支出</t>
  </si>
  <si>
    <t>シニアワークプログラム事業費</t>
  </si>
  <si>
    <t>シニアワークプログラム事業費支出</t>
  </si>
  <si>
    <t>シニア就業支援プログラム事業費</t>
  </si>
  <si>
    <t>シニア就業支援プログラム事業費支出</t>
  </si>
  <si>
    <t>シニア就業支援プログラム事業費</t>
  </si>
  <si>
    <t>シニア就業支援プログラム事業費支出</t>
  </si>
  <si>
    <t>運営費補助事業／事業費</t>
  </si>
  <si>
    <t>訓練研修費</t>
  </si>
  <si>
    <t>訓練研修費支出</t>
  </si>
  <si>
    <t>臨時雇賃金支出</t>
  </si>
  <si>
    <t>臨時に雇用する職員の賃金</t>
  </si>
  <si>
    <t>賃金</t>
  </si>
  <si>
    <t>事業運営委員会等、関係行政機関等との諸会議の会議賄費</t>
  </si>
  <si>
    <t>役職員が連絡・会議、経験交流、研修、調査及び事業実施に必要な事業開拓等に要する旅費</t>
  </si>
  <si>
    <t>①郵便料、電信料及び電話料  ②事業用等の諸物品の荷造費及び運賃 （ ③近距離の乗船及び乗車の回数券を削除）④有料道路の通行券</t>
  </si>
  <si>
    <t>③近距離の乗船及び乗車の回数券は平成２０年度より削除</t>
  </si>
  <si>
    <t>事務所及び事業を運営するために必要な備品で、購入価格が1万円以上20万円未満のもの。</t>
  </si>
  <si>
    <t>備品費</t>
  </si>
  <si>
    <t>消耗品費</t>
  </si>
  <si>
    <t>事務用消耗品、燃料費等</t>
  </si>
  <si>
    <t>受託事業に直接係るものは補助対象外</t>
  </si>
  <si>
    <t>機械器具、自動車及び作業所等の修繕料</t>
  </si>
  <si>
    <t>①図書、文書、図面、議案、罫紙類、諸帳簿、雑誌、書類、伝票等の製本代②就業に関する普及・啓発に要するポスター及びパンフレット等の印刷代(用紙代を含む。)</t>
  </si>
  <si>
    <t>事業の運営に必要な駐車場及び作業場等の借上料</t>
  </si>
  <si>
    <r>
      <t>留意点3</t>
    </r>
    <r>
      <rPr>
        <sz val="9"/>
        <rFont val="ＭＳ Ｐ明朝"/>
        <family val="1"/>
      </rPr>
      <t xml:space="preserve">
(基本的には○)</t>
    </r>
  </si>
  <si>
    <t>支払保険料</t>
  </si>
  <si>
    <t>保険料支出</t>
  </si>
  <si>
    <t>①シルバー損害保険料  ②自動車損害賠償責任保険料  ③その他損害保険料</t>
  </si>
  <si>
    <t>保険料</t>
  </si>
  <si>
    <t>Ｈ１８年度よりシルバー保険は補助対象外　任意保険補助対象外</t>
  </si>
  <si>
    <t>①講師等に支払う謝金及び謝礼　②事務、事業等を委託された者に対する報酬及び謝金　③ﾊﾟﾄﾛｰﾙ指導員の謝金　④就業機会創出員の謝金  ⑤ﾎﾜｲﾄｶﾗｰ就業機会開発員の謝金</t>
  </si>
  <si>
    <t>①自動車重量税、自動車税・軽自動車税　②収入印紙　③消費税</t>
  </si>
  <si>
    <t>①公租公課　②雑役務費　③-</t>
  </si>
  <si>
    <t>技能訓練用テキスト、材料及び簡単な手工具類の購入費</t>
  </si>
  <si>
    <t>教材費</t>
  </si>
  <si>
    <t>訓練委託費</t>
  </si>
  <si>
    <t>訓練委託費支出</t>
  </si>
  <si>
    <t>公共職業能力開発施設等に依頼して行う訓練に係る委託費及び会員の授業料</t>
  </si>
  <si>
    <t>訓練委託費</t>
  </si>
  <si>
    <t>作業適応訓練費</t>
  </si>
  <si>
    <t>作業適応訓練費支出</t>
  </si>
  <si>
    <t>作業適応訓練等に関する経費</t>
  </si>
  <si>
    <t>管理費</t>
  </si>
  <si>
    <t>管理費支出</t>
  </si>
  <si>
    <t>原則として、法人の各種業務を管理するために毎年度経常的に要する支出</t>
  </si>
  <si>
    <t>シルバー人件費</t>
  </si>
  <si>
    <t>シルバー人件費支出</t>
  </si>
  <si>
    <t>運営費補助事業／人件費</t>
  </si>
  <si>
    <t>職員基本給</t>
  </si>
  <si>
    <t>職員基本給支出</t>
  </si>
  <si>
    <t>職員基本給(本俸)</t>
  </si>
  <si>
    <t>職員基本給</t>
  </si>
  <si>
    <t>職員特別手当</t>
  </si>
  <si>
    <t>職員特別手当支出</t>
  </si>
  <si>
    <t>職員特別給与(賞与)</t>
  </si>
  <si>
    <t>職員特別給与</t>
  </si>
  <si>
    <t>職員諸手当</t>
  </si>
  <si>
    <t>職員諸手当支出</t>
  </si>
  <si>
    <t>扶養手当、通勤手当、住居手当、地域手当(都市手当、寒冷地手当等)、管理職手当、超過勤務手当等</t>
  </si>
  <si>
    <t>職員諸手当</t>
  </si>
  <si>
    <r>
      <t>就業機会提供（</t>
    </r>
    <r>
      <rPr>
        <sz val="8"/>
        <rFont val="HGPｺﾞｼｯｸM"/>
        <family val="3"/>
      </rPr>
      <t>受託、独自、指定管理、</t>
    </r>
    <r>
      <rPr>
        <sz val="8"/>
        <color indexed="10"/>
        <rFont val="HGPｺﾞｼｯｸM"/>
        <family val="3"/>
      </rPr>
      <t>労働者派遣）事業</t>
    </r>
  </si>
  <si>
    <t>申請上は各手当ごとに記載すること。　</t>
  </si>
  <si>
    <t>通勤手当のみ○　　他は×</t>
  </si>
  <si>
    <t>法定福利費</t>
  </si>
  <si>
    <t>健康保険料、介護保険料、厚生年金保険料、厚生年金基金掛金、労働保険料(労災保険及び雇用保険)、児童手当拠出金等の法定福利費のうち事業主負担分</t>
  </si>
  <si>
    <t>申請上は各保険料ごとに記載すること。　H１８年度より各事業費で諸謝金で支出する職員分の法定福利費は各事業で計上する</t>
  </si>
  <si>
    <t>福利厚生費</t>
  </si>
  <si>
    <t>福利厚生費支出</t>
  </si>
  <si>
    <t>職員の健康診断に要する費用</t>
  </si>
  <si>
    <t>福利厚生費</t>
  </si>
  <si>
    <t>Ｈ１８年度より救急薬品購入費用は補助対象外</t>
  </si>
  <si>
    <t>留意点5</t>
  </si>
  <si>
    <t>退職給付費用</t>
  </si>
  <si>
    <t>退職給付支出</t>
  </si>
  <si>
    <r>
      <t>中小企業退職金共済等の掛金に支出する費用及び退職者への退職給付金。</t>
    </r>
    <r>
      <rPr>
        <sz val="9"/>
        <rFont val="ＭＳ Ｐ明朝"/>
        <family val="1"/>
      </rPr>
      <t xml:space="preserve">
退職者がある場合は、退職給付引当預金を取崩して、ここに小科目で退職金を設定する。ただし、中退金より支給を受ける場合には、経理上の処理を有しない</t>
    </r>
  </si>
  <si>
    <t>退職金掛金※</t>
  </si>
  <si>
    <t>※共済等の掛金のみ補助対象</t>
  </si>
  <si>
    <t>介護保険事業人件費</t>
  </si>
  <si>
    <t>介護保険事業人件費支出</t>
  </si>
  <si>
    <t>ＳＰ事業人件費</t>
  </si>
  <si>
    <t>ＳＰ事業人件費支出</t>
  </si>
  <si>
    <t>ＳＳＰ事業人件費</t>
  </si>
  <si>
    <t>ＳＳＰ事業人件費支出</t>
  </si>
  <si>
    <t>法人管理部門人件費</t>
  </si>
  <si>
    <t>法人管理部門人件費</t>
  </si>
  <si>
    <t>役員報酬</t>
  </si>
  <si>
    <t>役員報酬支出</t>
  </si>
  <si>
    <t>常勤役員の報酬</t>
  </si>
  <si>
    <t>ー</t>
  </si>
  <si>
    <t>シルバー事業一般運営費</t>
  </si>
  <si>
    <t>シルバー事業一般運営費支出</t>
  </si>
  <si>
    <t>運営費補助事業／管理費</t>
  </si>
  <si>
    <r>
      <t>正味財産増減計算用の科目（</t>
    </r>
    <r>
      <rPr>
        <sz val="10"/>
        <color indexed="18"/>
        <rFont val="ＭＳ Ｐ明朝"/>
        <family val="1"/>
      </rPr>
      <t>購入財源が管理費</t>
    </r>
    <r>
      <rPr>
        <sz val="9"/>
        <color indexed="12"/>
        <rFont val="ＭＳ Ｐ明朝"/>
        <family val="1"/>
      </rPr>
      <t>のもの）</t>
    </r>
  </si>
  <si>
    <t>機械器具等の修繕費､電気･水道･ｶﾞｽ等の新増設費、配線工事費､事務所家屋の簡単な修繕費等</t>
  </si>
  <si>
    <t>電気料、水道料及びｶﾞｽ料</t>
  </si>
  <si>
    <t>光熱水料</t>
  </si>
  <si>
    <t>運営に要する事務所及び事務用機器等の借上料</t>
  </si>
  <si>
    <t>総会・理事会等の会場借上料は補助対象外</t>
  </si>
  <si>
    <t>①固定資産税、②収入印紙　③消費税、(法人としての都道府県税、市町村税を削除）　</t>
  </si>
  <si>
    <t>管理、運営の一部を第三者に依頼して行わせるもの (例:事務所清掃料、各種ﾒﾝﾃﾅﾝｽ料、ＤＰＥ、ＮＨＫ視聴料、有線･ＣＡＴＶ料金、車検料、ｺﾋﾟｰ機のｶｳﾝﾀｰ料、自動車リサイクル料金のうち委託費により処理できるもの等)</t>
  </si>
  <si>
    <t>留意点2
(基本的には○）</t>
  </si>
  <si>
    <t>支払手数料支出</t>
  </si>
  <si>
    <t>金融機関への振込手数料、行政機関等の手数料</t>
  </si>
  <si>
    <t>受託事業に直接係るものは補助対象外</t>
  </si>
  <si>
    <t>給料手当</t>
  </si>
  <si>
    <t>燃料費</t>
  </si>
  <si>
    <t>保険料</t>
  </si>
  <si>
    <t>支払配分金</t>
  </si>
  <si>
    <t>支払材料費等</t>
  </si>
  <si>
    <t>支払賃借料等</t>
  </si>
  <si>
    <t>退職給付費用</t>
  </si>
  <si>
    <t>減価償却費</t>
  </si>
  <si>
    <t>介護用品費</t>
  </si>
  <si>
    <t>介護消耗品費</t>
  </si>
  <si>
    <t>光熱水料費</t>
  </si>
  <si>
    <t>組織活動助成費</t>
  </si>
  <si>
    <t>貸倒損失</t>
  </si>
  <si>
    <t>支払委託金等返還</t>
  </si>
  <si>
    <t>役員報酬</t>
  </si>
  <si>
    <t>支払負担金</t>
  </si>
  <si>
    <t>他会計振替額</t>
  </si>
  <si>
    <t>Ⅰ　一般正味財産増減の部</t>
  </si>
  <si>
    <t>１．経常増減の部</t>
  </si>
  <si>
    <t>（1）経常収益</t>
  </si>
  <si>
    <t>受託事業収益</t>
  </si>
  <si>
    <t>受取配分金</t>
  </si>
  <si>
    <t>受取材料費等</t>
  </si>
  <si>
    <t>受取事務費</t>
  </si>
  <si>
    <t>労働者派遣事業収益</t>
  </si>
  <si>
    <t>介護保険・支援事業収益</t>
  </si>
  <si>
    <t>介護保険報酬収益</t>
  </si>
  <si>
    <t>介護保険利用者負担金収益</t>
  </si>
  <si>
    <t>受取会費</t>
  </si>
  <si>
    <t>正会員受取会費</t>
  </si>
  <si>
    <t>特別会員受取会費</t>
  </si>
  <si>
    <t>賛助会員受取会費</t>
  </si>
  <si>
    <t>受取補助金等</t>
  </si>
  <si>
    <t>受取連合交付金</t>
  </si>
  <si>
    <t>受取市町補助金</t>
  </si>
  <si>
    <t>受取連合助成金</t>
  </si>
  <si>
    <t>シニアワークプログラム技能講習共同費収益</t>
  </si>
  <si>
    <t>シニア就業支援プログラム事業費収益</t>
  </si>
  <si>
    <t>受取負担金</t>
  </si>
  <si>
    <t>受取寄付金</t>
  </si>
  <si>
    <t>特定資産運用益</t>
  </si>
  <si>
    <t>特定資産受取利息</t>
  </si>
  <si>
    <t>雑収益</t>
  </si>
  <si>
    <t>受取利息</t>
  </si>
  <si>
    <t>○○収益</t>
  </si>
  <si>
    <t>経常収益計</t>
  </si>
  <si>
    <t>（2）経常費用</t>
  </si>
  <si>
    <t>経常費用計</t>
  </si>
  <si>
    <t>評価損益等調整前当期経常増減額</t>
  </si>
  <si>
    <t>基本財産評価損益等</t>
  </si>
  <si>
    <t>特定資産評価損益等</t>
  </si>
  <si>
    <t>投資有価証券評価損益等</t>
  </si>
  <si>
    <t>評価損益等計</t>
  </si>
  <si>
    <t>当期経常増減額</t>
  </si>
  <si>
    <t>２．経常外増減の部</t>
  </si>
  <si>
    <t>（1）経常外収益</t>
  </si>
  <si>
    <t>固定資産売却益</t>
  </si>
  <si>
    <t>・・・・・・</t>
  </si>
  <si>
    <t>経常外収益計</t>
  </si>
  <si>
    <t>（2）経常外費用</t>
  </si>
  <si>
    <t>固定資産売却（除却）損</t>
  </si>
  <si>
    <t>経常外費用計</t>
  </si>
  <si>
    <t>当期経常外増減額</t>
  </si>
  <si>
    <t>当期一般正味財産増減額</t>
  </si>
  <si>
    <t>一般正味財産期首残高</t>
  </si>
  <si>
    <t>一般正味財産期末残高</t>
  </si>
  <si>
    <t>Ⅱ　指定正味財産増減の部</t>
  </si>
  <si>
    <t>一般正味財産への振替額</t>
  </si>
  <si>
    <t>当期指定正味財産増減額</t>
  </si>
  <si>
    <t>指定正味財産期首残高</t>
  </si>
  <si>
    <t>指定正味財産期末残高</t>
  </si>
  <si>
    <t>Ⅲ　正味財産期末残高</t>
  </si>
  <si>
    <t>役員等旅費交通費</t>
  </si>
  <si>
    <t>受取連合交付金(都道府県補助金)</t>
  </si>
  <si>
    <r>
      <t>正味財産増減計算書</t>
    </r>
    <r>
      <rPr>
        <sz val="10"/>
        <color indexed="10"/>
        <rFont val="HGPｺﾞｼｯｸM"/>
        <family val="3"/>
      </rPr>
      <t>内訳表</t>
    </r>
    <r>
      <rPr>
        <sz val="10"/>
        <color indexed="8"/>
        <rFont val="HGPｺﾞｼｯｸM"/>
        <family val="3"/>
      </rPr>
      <t xml:space="preserve">
</t>
    </r>
    <r>
      <rPr>
        <sz val="10"/>
        <color indexed="10"/>
        <rFont val="HGPｺﾞｼｯｸM"/>
        <family val="3"/>
      </rPr>
      <t>収支計算書内訳表（損益計算方式）</t>
    </r>
  </si>
  <si>
    <t>什器備品費</t>
  </si>
  <si>
    <t>印刷製本費</t>
  </si>
  <si>
    <t>保険料</t>
  </si>
  <si>
    <t>諸謝金</t>
  </si>
  <si>
    <t>○○費</t>
  </si>
  <si>
    <t>予　算　額</t>
  </si>
  <si>
    <t>総会及び理事会等の会議賄費</t>
  </si>
  <si>
    <t>支払負担金</t>
  </si>
  <si>
    <t>負担金支出</t>
  </si>
  <si>
    <t>全シ協及び都道府県連合等の年会費、研修会等の負担金</t>
  </si>
  <si>
    <t>留意点7　(会費×、負担金○)</t>
  </si>
  <si>
    <t>雑費</t>
  </si>
  <si>
    <t>雑支出</t>
  </si>
  <si>
    <t>借入金の支払利息、その他の諸雑費</t>
  </si>
  <si>
    <t>○○費</t>
  </si>
  <si>
    <t>介護保険事業一般運営費</t>
  </si>
  <si>
    <t>介護保険事業一般運営費支出</t>
  </si>
  <si>
    <t>ＳＰ事業一般運営費</t>
  </si>
  <si>
    <t>ＳＰ事業一般運営費支出</t>
  </si>
  <si>
    <t>支払委託金等返還</t>
  </si>
  <si>
    <t>委託金等返還支出</t>
  </si>
  <si>
    <t>ＳＰ事業等の執行残の返還金のための科目</t>
  </si>
  <si>
    <t>ＳＳＰ事業一般運営費</t>
  </si>
  <si>
    <t>ＳＳＰ事業一般運営費支出</t>
  </si>
  <si>
    <t>法人管理部門一般運営費</t>
  </si>
  <si>
    <t>法人管理部門一般運営費支出</t>
  </si>
  <si>
    <t>役員等旅費交通費</t>
  </si>
  <si>
    <t>役員等旅費交通費支出</t>
  </si>
  <si>
    <t>役員等が理事会等に出席する場合の交通費及び日当</t>
  </si>
  <si>
    <t>他会計への繰出額</t>
  </si>
  <si>
    <t>他会計への繰入金支出</t>
  </si>
  <si>
    <t>特別会計への繰出額</t>
  </si>
  <si>
    <t>特別会計への繰入金支出</t>
  </si>
  <si>
    <t>特別会計への支出(振替)額</t>
  </si>
  <si>
    <t>特別会計を持っている場合のみ使用</t>
  </si>
  <si>
    <t>【投資活動支出】</t>
  </si>
  <si>
    <t>固定資産取得支出</t>
  </si>
  <si>
    <t>運営費補助事業／事業費</t>
  </si>
  <si>
    <t>車両運搬具購入支出</t>
  </si>
  <si>
    <t>車両の購入経費(諸経費を含む。)</t>
  </si>
  <si>
    <t>備品費、事業設備費</t>
  </si>
  <si>
    <t>企画提案方式の初年度のみ事業設備費として補助対象</t>
  </si>
  <si>
    <t>什器備品購入支出</t>
  </si>
  <si>
    <t>耐用年数１年以上で、購入価額が20万円以上のもの。</t>
  </si>
  <si>
    <t>企画提案方式の初年度のみ事業設備費として補助対象、購入価格50万円未満のもの</t>
  </si>
  <si>
    <t>電話加入権購入支出</t>
  </si>
  <si>
    <t>電話の設置経費</t>
  </si>
  <si>
    <t>電話加入権は非償却資産として管理すること。</t>
  </si>
  <si>
    <t>○○購入支出</t>
  </si>
  <si>
    <t>敷金･保証金等支出</t>
  </si>
  <si>
    <t>敷金支出</t>
  </si>
  <si>
    <t>建物の賃貸借契約における敷金</t>
  </si>
  <si>
    <t>保証金支出</t>
  </si>
  <si>
    <t>ﾎﾟｹﾍﾞﾙ、携帯電話等の保証金</t>
  </si>
  <si>
    <t>預託金支出</t>
  </si>
  <si>
    <t>自動車リサイクル料金のうち預託金で処理するもの</t>
  </si>
  <si>
    <t>特定資産取得支出</t>
  </si>
  <si>
    <t>退職給付引当資産取得支出</t>
  </si>
  <si>
    <t>退職給付引当金相当額を固定資産として内部留保した額</t>
  </si>
  <si>
    <t>職員退職給与引当預金</t>
  </si>
  <si>
    <t>減価償却引当資産取得支出</t>
  </si>
  <si>
    <t>減価償却額相当額を固定資産として内部留保した額</t>
  </si>
  <si>
    <t>財政運営資金資産取得支出</t>
  </si>
  <si>
    <t>運転資金を固定資産として内部留保した額</t>
  </si>
  <si>
    <t>○周年記念事業積立資産取得支出</t>
  </si>
  <si>
    <t>○○積立資産取得支出</t>
  </si>
  <si>
    <t>【財務活動支出】</t>
  </si>
  <si>
    <t>借入金返済支出</t>
  </si>
  <si>
    <t>短期借入金返済支出</t>
  </si>
  <si>
    <t>短期借入金の返済額</t>
  </si>
  <si>
    <t>資金の範囲に含めないもの。</t>
  </si>
  <si>
    <t>【経常外収益】</t>
  </si>
  <si>
    <t>固定資産売却益</t>
  </si>
  <si>
    <t>建物売却益</t>
  </si>
  <si>
    <t>車両運搬具売却益</t>
  </si>
  <si>
    <t>什器備品売却益</t>
  </si>
  <si>
    <t>電話加入権売却益</t>
  </si>
  <si>
    <t>○○売却益</t>
  </si>
  <si>
    <t>固定資産受贈益</t>
  </si>
  <si>
    <t>建物受贈益</t>
  </si>
  <si>
    <t>車両運搬具受贈益</t>
  </si>
  <si>
    <t>什器備品受贈益</t>
  </si>
  <si>
    <t>電話加入権受贈益</t>
  </si>
  <si>
    <t>○○受贈益</t>
  </si>
  <si>
    <t>【経常外費用】</t>
  </si>
  <si>
    <t>固定資産売却損</t>
  </si>
  <si>
    <t>建物売却損</t>
  </si>
  <si>
    <t>車両運搬具売却損</t>
  </si>
  <si>
    <t>什器備品売却損</t>
  </si>
  <si>
    <t>電話加入権売却損</t>
  </si>
  <si>
    <t>○○売却損</t>
  </si>
  <si>
    <t>災害損失</t>
  </si>
  <si>
    <t>予備費支出</t>
  </si>
  <si>
    <t>収支予算書の支出の部に計上される科目で、収支計算書には支出額(決算額)は表れない。</t>
  </si>
  <si>
    <t>資金の使途を指定しないで支出額のみ予算化したもの。</t>
  </si>
  <si>
    <t>他科目に充当する場合、その内容により連合交付金対象の可否が定められる。</t>
  </si>
  <si>
    <t>キャッシュ・フロー計算書間接法による場合</t>
  </si>
  <si>
    <t>運営費補助事業</t>
  </si>
  <si>
    <r>
      <t>企画提案方式による事業</t>
    </r>
    <r>
      <rPr>
        <sz val="8"/>
        <color indexed="10"/>
        <rFont val="HGPｺﾞｼｯｸM"/>
        <family val="3"/>
      </rPr>
      <t>等</t>
    </r>
  </si>
  <si>
    <t>○○事業</t>
  </si>
  <si>
    <t>当期一般正味財産増減額</t>
  </si>
  <si>
    <t>【キャッシュ・フローへの調整額】</t>
  </si>
  <si>
    <t>基本財産の増減額</t>
  </si>
  <si>
    <t>退職給付引当金の増減額</t>
  </si>
  <si>
    <t>未収金の増減額</t>
  </si>
  <si>
    <t>前払金の増減額</t>
  </si>
  <si>
    <t>未払金の増減額</t>
  </si>
  <si>
    <t>前受金の増減額</t>
  </si>
  <si>
    <t>預り金の増減額</t>
  </si>
  <si>
    <t>○○○の増減額</t>
  </si>
  <si>
    <t>退職給与引当資産取崩収入</t>
  </si>
  <si>
    <t>〇○周年記念事業積立資産取崩収入</t>
  </si>
  <si>
    <t>退職給与引当資産取得支出</t>
  </si>
  <si>
    <t>○○周年記念事業積立資産取得支出</t>
  </si>
  <si>
    <t>科目標準</t>
  </si>
  <si>
    <t>収支計算書</t>
  </si>
  <si>
    <t>市町補助金収入</t>
  </si>
  <si>
    <t>介護保険利用者負担金収入</t>
  </si>
  <si>
    <t>介護保険報酬収入</t>
  </si>
  <si>
    <t>正味財産増減計算書</t>
  </si>
  <si>
    <t>【事業活動収支の部】</t>
  </si>
  <si>
    <t>【経常増減の部】</t>
  </si>
  <si>
    <t>介護保険報酬収益</t>
  </si>
  <si>
    <t>介護保険利用者負担金収益</t>
  </si>
  <si>
    <t>事業活動支出</t>
  </si>
  <si>
    <t>報酬支出</t>
  </si>
  <si>
    <t>住宅改修報酬支出</t>
  </si>
  <si>
    <t>住宅改修材料費支出</t>
  </si>
  <si>
    <t>臨時雇賃金支出</t>
  </si>
  <si>
    <t>会議費支出</t>
  </si>
  <si>
    <t>旅費交通費支出</t>
  </si>
  <si>
    <t>通信運搬費支出</t>
  </si>
  <si>
    <t>什器備品費支出</t>
  </si>
  <si>
    <t>介護用品費支出</t>
  </si>
  <si>
    <t>介護消耗品費支出</t>
  </si>
  <si>
    <t>消耗品費支出</t>
  </si>
  <si>
    <t>修繕費支出</t>
  </si>
  <si>
    <t>印刷製本費支出</t>
  </si>
  <si>
    <t>光熱水料費支出</t>
  </si>
  <si>
    <t>賃借料支出</t>
  </si>
  <si>
    <t>保険料支出</t>
  </si>
  <si>
    <t>諸謝金支出</t>
  </si>
  <si>
    <t>租税公課支出</t>
  </si>
  <si>
    <t>負担金支出</t>
  </si>
  <si>
    <t>委託費支出</t>
  </si>
  <si>
    <t>支払手数料支出</t>
  </si>
  <si>
    <t>雑支出</t>
  </si>
  <si>
    <t>介護保険・障害者自立支援事業費支出</t>
  </si>
  <si>
    <t xml:space="preserve"> </t>
  </si>
  <si>
    <t>シニアワークプログラム事業人件費支出</t>
  </si>
  <si>
    <t>シニア就業支援プログラム事業人件費支出</t>
  </si>
  <si>
    <t>人件費支出</t>
  </si>
  <si>
    <t>シニアワークプログラム事業一般運営費支出</t>
  </si>
  <si>
    <t>シニア就業支援プログラム事業一般運営費支出</t>
  </si>
  <si>
    <t>【投資活動収支の部】</t>
  </si>
  <si>
    <t>投資活動収入</t>
  </si>
  <si>
    <t>○○購入支出</t>
  </si>
  <si>
    <t>リース資産購入支出</t>
  </si>
  <si>
    <t>【財務活動収支の部】</t>
  </si>
  <si>
    <t>リース債務収入</t>
  </si>
  <si>
    <t>〈財務活動支出〉</t>
  </si>
  <si>
    <t>〈財務活動収入〉</t>
  </si>
  <si>
    <t>〈投資活動支出〉</t>
  </si>
  <si>
    <t>リース債務返済支出</t>
  </si>
  <si>
    <t>〈事業活動収入〉</t>
  </si>
  <si>
    <t>〈経常収益〉</t>
  </si>
  <si>
    <t>〈経常費用〉</t>
  </si>
  <si>
    <t>支払配分金</t>
  </si>
  <si>
    <t>支払材料費等</t>
  </si>
  <si>
    <t>支払賃借料等</t>
  </si>
  <si>
    <t>什器備品費</t>
  </si>
  <si>
    <t>保険料</t>
  </si>
  <si>
    <t>雑費</t>
  </si>
  <si>
    <t>減価償却費</t>
  </si>
  <si>
    <t>光熱水料費</t>
  </si>
  <si>
    <t>雑費</t>
  </si>
  <si>
    <t>支払委託金等返還</t>
  </si>
  <si>
    <t>介護保険事業費</t>
  </si>
  <si>
    <t>介護保険・障害者自立支援事業費</t>
  </si>
  <si>
    <t>報酬</t>
  </si>
  <si>
    <t>住宅改修報酬</t>
  </si>
  <si>
    <t>住宅改修材料費</t>
  </si>
  <si>
    <t>臨時雇賃金</t>
  </si>
  <si>
    <t>介護用品費</t>
  </si>
  <si>
    <t>介護消耗品費</t>
  </si>
  <si>
    <t>負担金</t>
  </si>
  <si>
    <t>介護保険事業人件費</t>
  </si>
  <si>
    <t>臨時雇賃金等</t>
  </si>
  <si>
    <t>支払手数料</t>
  </si>
  <si>
    <t>シニアワークプログラム事業人件費</t>
  </si>
  <si>
    <t>シニアワークプログラム事業一般運営費</t>
  </si>
  <si>
    <t>シニア就業支援プログラム事業費</t>
  </si>
  <si>
    <t>シニア就業支援プログラム事業人件費</t>
  </si>
  <si>
    <t>シニア就業支援プログラム事業一般運営費</t>
  </si>
  <si>
    <t>人件費</t>
  </si>
  <si>
    <t>支払委託金等返還</t>
  </si>
  <si>
    <t>特別会計への繰入額</t>
  </si>
  <si>
    <t>他会計への繰入額</t>
  </si>
  <si>
    <t>独自事業収入</t>
  </si>
  <si>
    <t>受託事業収入</t>
  </si>
  <si>
    <t>【経常外増減の部】</t>
  </si>
  <si>
    <t>パターン①　　従来の科目体系に沿った方法</t>
  </si>
  <si>
    <t>シルバー事業費</t>
  </si>
  <si>
    <t>受託事業費</t>
  </si>
  <si>
    <t>独自事業費</t>
  </si>
  <si>
    <t>臨時雇賃金</t>
  </si>
  <si>
    <t>会議費</t>
  </si>
  <si>
    <t>旅費交通費</t>
  </si>
  <si>
    <t>通信運搬費</t>
  </si>
  <si>
    <t>修繕費</t>
  </si>
  <si>
    <t>印刷製本費</t>
  </si>
  <si>
    <t>賃借料</t>
  </si>
  <si>
    <t>諸謝金</t>
  </si>
  <si>
    <t>租税公課</t>
  </si>
  <si>
    <t>委託費</t>
  </si>
  <si>
    <t>教材費</t>
  </si>
  <si>
    <t>訓練委託費</t>
  </si>
  <si>
    <t>作業適応訓練費</t>
  </si>
  <si>
    <t>法定福利費</t>
  </si>
  <si>
    <t>○○費</t>
  </si>
  <si>
    <t>シルバー人件費</t>
  </si>
  <si>
    <t>職員基本給</t>
  </si>
  <si>
    <t>職員特別手当</t>
  </si>
  <si>
    <t>職員諸手当</t>
  </si>
  <si>
    <t>福利厚生費</t>
  </si>
  <si>
    <t>支払手数料</t>
  </si>
  <si>
    <t>負担金</t>
  </si>
  <si>
    <t>委託金等返還支出</t>
  </si>
  <si>
    <t>会議費</t>
  </si>
  <si>
    <t>旅費交通費</t>
  </si>
  <si>
    <t>通信運搬費</t>
  </si>
  <si>
    <t>什器備品費</t>
  </si>
  <si>
    <t>消耗品費</t>
  </si>
  <si>
    <t>修繕費</t>
  </si>
  <si>
    <t>印刷製本費</t>
  </si>
  <si>
    <t>光熱水料費</t>
  </si>
  <si>
    <t>賃借料</t>
  </si>
  <si>
    <t>保険料</t>
  </si>
  <si>
    <t>諸謝金</t>
  </si>
  <si>
    <t>租税公課</t>
  </si>
  <si>
    <t>委託費</t>
  </si>
  <si>
    <t>支払手数料</t>
  </si>
  <si>
    <t>職員基本給</t>
  </si>
  <si>
    <t>職員特別手当</t>
  </si>
  <si>
    <t>職員諸手当</t>
  </si>
  <si>
    <t>法定福利費</t>
  </si>
  <si>
    <t>福利厚生費</t>
  </si>
  <si>
    <t>○○費</t>
  </si>
  <si>
    <t>修繕費</t>
  </si>
  <si>
    <t>賃借料</t>
  </si>
  <si>
    <t>租税公課</t>
  </si>
  <si>
    <t>委託費</t>
  </si>
  <si>
    <t>支払手数料</t>
  </si>
  <si>
    <t>会議費</t>
  </si>
  <si>
    <t>負担金</t>
  </si>
  <si>
    <t>シニアワークプログラム事業費</t>
  </si>
  <si>
    <t>シニアワークプログラム事業費</t>
  </si>
  <si>
    <t>旅費交通費</t>
  </si>
  <si>
    <t>通信運搬費</t>
  </si>
  <si>
    <t>印刷製本費</t>
  </si>
  <si>
    <t>諸謝金</t>
  </si>
  <si>
    <t>教材費</t>
  </si>
  <si>
    <t>講習企画購入費</t>
  </si>
  <si>
    <t>委託金等返還支出</t>
  </si>
  <si>
    <t>管理費</t>
  </si>
  <si>
    <t>一般運営費</t>
  </si>
  <si>
    <t>一般運営費支出</t>
  </si>
  <si>
    <t>〈経常外収益〉</t>
  </si>
  <si>
    <t>〈経常外費用〉</t>
  </si>
  <si>
    <t>特増法人への寄付金を財源としたｼﾙﾊﾞｰ連合本部からの助成金</t>
  </si>
  <si>
    <t>特別会計からの受入金</t>
  </si>
  <si>
    <t>施設管理受託事業収益</t>
  </si>
  <si>
    <t>介護保険にかかる国保連からの報酬収入</t>
  </si>
  <si>
    <t>介護保険にかかる利用者負担金収入</t>
  </si>
  <si>
    <t>就業会員に対する配分金支払い</t>
  </si>
  <si>
    <t>×</t>
  </si>
  <si>
    <t>○</t>
  </si>
  <si>
    <t>-</t>
  </si>
  <si>
    <t>受託事業・未収金の回収不能欠損科目</t>
  </si>
  <si>
    <t>職員の健康診断に要する費用</t>
  </si>
  <si>
    <t>ー</t>
  </si>
  <si>
    <t>金融機関への振込手数料、行政機関等の手数料</t>
  </si>
  <si>
    <t>〃</t>
  </si>
  <si>
    <t>講習に関する修繕費</t>
  </si>
  <si>
    <t>外部施設、団体等の講習枠・企画等を買い上げて実施する経費</t>
  </si>
  <si>
    <t>税務優遇措置のない寄付金</t>
  </si>
  <si>
    <t>公益目的事業会計（実施事業等会計）</t>
  </si>
  <si>
    <t>シルバー人材センター事業</t>
  </si>
  <si>
    <t>共通</t>
  </si>
  <si>
    <t>小計</t>
  </si>
  <si>
    <t>介護保険・障害者自立支援事業</t>
  </si>
  <si>
    <t>シニアワークプログラム事業</t>
  </si>
  <si>
    <t>シニア就業支援プログラム事業</t>
  </si>
  <si>
    <t>法人会計</t>
  </si>
  <si>
    <t>収益事業等会計</t>
  </si>
  <si>
    <t>合計</t>
  </si>
  <si>
    <t>事業費支出</t>
  </si>
  <si>
    <t>（単位：円）</t>
  </si>
  <si>
    <t>科目</t>
  </si>
  <si>
    <t>科　　　　　　　　　　目</t>
  </si>
  <si>
    <t>備　　　　　考</t>
  </si>
  <si>
    <t>総会議案書等</t>
  </si>
  <si>
    <t>職員退職給付費</t>
  </si>
  <si>
    <t>金融機関振込手数料等</t>
  </si>
  <si>
    <t>シルバー保険料等</t>
  </si>
  <si>
    <t>基本給・諸手当</t>
  </si>
  <si>
    <t>PC・コピー機リース等</t>
  </si>
  <si>
    <t>電気・ガス・水道料等</t>
  </si>
  <si>
    <t>封筒・作業日報等印刷費</t>
  </si>
  <si>
    <t>PC保守点検料等</t>
  </si>
  <si>
    <t>総会等会場使用料</t>
  </si>
  <si>
    <t>総会等費用</t>
  </si>
  <si>
    <t>総会等切手代</t>
  </si>
  <si>
    <t>町補助金</t>
  </si>
  <si>
    <t xml:space="preserve">     　正味財産期末残高</t>
  </si>
  <si>
    <t>役員研修等参加旅費</t>
  </si>
  <si>
    <t>職員研修等参加旅費</t>
  </si>
  <si>
    <t>平成　　年　　月　　日から平成　　年　　月　　日まで</t>
  </si>
  <si>
    <t>Ⅰ　一般正味財産増減の部</t>
  </si>
  <si>
    <t>１．経常増減の部</t>
  </si>
  <si>
    <t>（1）経常収益</t>
  </si>
  <si>
    <t>経常収益計</t>
  </si>
  <si>
    <t>（2）経常費用</t>
  </si>
  <si>
    <t>事業費</t>
  </si>
  <si>
    <t>○○費</t>
  </si>
  <si>
    <t>負担金</t>
  </si>
  <si>
    <t>経常費用計</t>
  </si>
  <si>
    <t>当期経常増減額</t>
  </si>
  <si>
    <t>当期一般正味財産増減額</t>
  </si>
  <si>
    <t>一般正味財産期首残高</t>
  </si>
  <si>
    <t>一般正味財産期末残高</t>
  </si>
  <si>
    <t>委託金等返還支出</t>
  </si>
  <si>
    <t>事業活動収入合計</t>
  </si>
  <si>
    <t>事業活動支出計</t>
  </si>
  <si>
    <t>事業活動収支差額</t>
  </si>
  <si>
    <t>投資活動収入計</t>
  </si>
  <si>
    <t>投資活動支出計</t>
  </si>
  <si>
    <t>投資活動収支差額</t>
  </si>
  <si>
    <t>財務活動収入計</t>
  </si>
  <si>
    <t>財務活動支出計</t>
  </si>
  <si>
    <t>財務活動収支差額</t>
  </si>
  <si>
    <t>当期収支差額</t>
  </si>
  <si>
    <t>前期繰越収支差額</t>
  </si>
  <si>
    <t>次期繰越収支差額</t>
  </si>
  <si>
    <t>予算額</t>
  </si>
  <si>
    <t>決算額</t>
  </si>
  <si>
    <t>差異</t>
  </si>
  <si>
    <t>当初予算額</t>
  </si>
  <si>
    <t>補正予算額</t>
  </si>
  <si>
    <t>流用・充当及び予備費使用額</t>
  </si>
  <si>
    <t>予算現額</t>
  </si>
  <si>
    <t>収　支　計　算　書</t>
  </si>
  <si>
    <t>平成２１年度　収支予算科目標準（案）</t>
  </si>
  <si>
    <t>正味財産増減計算書科目</t>
  </si>
  <si>
    <t>収支予算・計算書科目</t>
  </si>
  <si>
    <t>取扱要領</t>
  </si>
  <si>
    <t>連合交付金
対象経費の
科目</t>
  </si>
  <si>
    <t>補足説明</t>
  </si>
  <si>
    <t>臨時雇賃金</t>
  </si>
  <si>
    <t>退職給付費用</t>
  </si>
  <si>
    <t>役員賠償責任保険料</t>
  </si>
  <si>
    <t>役員等旅費交通費</t>
  </si>
  <si>
    <t>自動車税、重量税</t>
  </si>
  <si>
    <t>講習用教材</t>
  </si>
  <si>
    <t>収　　支　　計　　算　　書</t>
  </si>
  <si>
    <t>決　算　額</t>
  </si>
  <si>
    <t>事務用品・消耗品費等</t>
  </si>
  <si>
    <t>差　異</t>
  </si>
  <si>
    <t>　　　労働者派遣事業等受託収益</t>
  </si>
  <si>
    <t>受取(町)補助金</t>
  </si>
  <si>
    <t>　 労働者派遣事業等受託収益</t>
  </si>
  <si>
    <t>施設維持管理</t>
  </si>
  <si>
    <t>津具基幹集落センター</t>
  </si>
  <si>
    <t xml:space="preserve">       田口山村トレーニングセンター</t>
  </si>
  <si>
    <t>就業した会員への配分金</t>
  </si>
  <si>
    <t>就業に要する材料費等</t>
  </si>
  <si>
    <t>就業会員に対する支払</t>
  </si>
  <si>
    <t>就業に伴う諸経費等</t>
  </si>
  <si>
    <t>基本給諸手当法人管理分</t>
  </si>
  <si>
    <t>什器備品費</t>
  </si>
  <si>
    <t>入会１～３月就業無会費免除</t>
  </si>
  <si>
    <t>臨時職員等賃金</t>
  </si>
  <si>
    <t>理事・監事報酬（12名）</t>
  </si>
  <si>
    <t>配分金の10％</t>
  </si>
  <si>
    <t>講師謝礼</t>
  </si>
  <si>
    <t>令和４年度　公益社団法人設楽町シルバー人材センター</t>
  </si>
  <si>
    <t>令和4年4月1日から令和5年3月31日まで</t>
  </si>
  <si>
    <t>受取(町)負担金</t>
  </si>
  <si>
    <t>訓練委託費</t>
  </si>
  <si>
    <t>2,000円×124名</t>
  </si>
  <si>
    <t>ブロワ・物置等</t>
  </si>
  <si>
    <t>講習会受講費用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</si>
</sst>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quot;△&quot;\ #,##0"/>
    <numFmt numFmtId="178" formatCode="#,##0;&quot;△&quot;#,##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79">
    <font>
      <sz val="10"/>
      <color theme="1"/>
      <name val="HGｺﾞｼｯｸM"/>
      <family val="3"/>
    </font>
    <font>
      <sz val="10"/>
      <color indexed="8"/>
      <name val="HGｺﾞｼｯｸM"/>
      <family val="3"/>
    </font>
    <font>
      <b/>
      <sz val="15"/>
      <color indexed="56"/>
      <name val="HGｺﾞｼｯｸM"/>
      <family val="3"/>
    </font>
    <font>
      <b/>
      <sz val="11"/>
      <color indexed="56"/>
      <name val="HGｺﾞｼｯｸM"/>
      <family val="3"/>
    </font>
    <font>
      <sz val="10"/>
      <color indexed="17"/>
      <name val="HGｺﾞｼｯｸM"/>
      <family val="3"/>
    </font>
    <font>
      <sz val="11"/>
      <name val="MS UI Gothic"/>
      <family val="3"/>
    </font>
    <font>
      <b/>
      <sz val="18"/>
      <name val="ＭＳ Ｐゴシック"/>
      <family val="3"/>
    </font>
    <font>
      <sz val="6"/>
      <name val="HGｺﾞｼｯｸM"/>
      <family val="3"/>
    </font>
    <font>
      <sz val="6"/>
      <name val="ＭＳ Ｐゴシック"/>
      <family val="3"/>
    </font>
    <font>
      <sz val="9"/>
      <name val="ＭＳ Ｐ明朝"/>
      <family val="1"/>
    </font>
    <font>
      <b/>
      <sz val="14"/>
      <name val="HG丸ｺﾞｼｯｸM-PRO"/>
      <family val="3"/>
    </font>
    <font>
      <b/>
      <sz val="12"/>
      <name val="ＭＳ Ｐゴシック"/>
      <family val="3"/>
    </font>
    <font>
      <b/>
      <sz val="10"/>
      <name val="ＭＳ Ｐ明朝"/>
      <family val="1"/>
    </font>
    <font>
      <sz val="11"/>
      <name val="ＭＳ Ｐゴシック"/>
      <family val="3"/>
    </font>
    <font>
      <sz val="6"/>
      <name val="MS UI Gothic"/>
      <family val="3"/>
    </font>
    <font>
      <sz val="9"/>
      <name val="ＭＳ Ｐゴシック"/>
      <family val="3"/>
    </font>
    <font>
      <sz val="10"/>
      <name val="ＭＳ Ｐ明朝"/>
      <family val="1"/>
    </font>
    <font>
      <sz val="6"/>
      <name val="明朝"/>
      <family val="3"/>
    </font>
    <font>
      <sz val="7"/>
      <name val="ＭＳ Ｐゴシック"/>
      <family val="3"/>
    </font>
    <font>
      <b/>
      <sz val="9"/>
      <name val="ＭＳ Ｐゴシック"/>
      <family val="3"/>
    </font>
    <font>
      <sz val="10"/>
      <color indexed="10"/>
      <name val="ＭＳ Ｐ明朝"/>
      <family val="1"/>
    </font>
    <font>
      <sz val="9"/>
      <color indexed="10"/>
      <name val="ＭＳ Ｐ明朝"/>
      <family val="1"/>
    </font>
    <font>
      <sz val="10"/>
      <color indexed="12"/>
      <name val="ＭＳ Ｐゴシック"/>
      <family val="3"/>
    </font>
    <font>
      <sz val="9"/>
      <color indexed="12"/>
      <name val="ＭＳ Ｐ明朝"/>
      <family val="1"/>
    </font>
    <font>
      <sz val="10"/>
      <color indexed="18"/>
      <name val="ＭＳ Ｐ明朝"/>
      <family val="1"/>
    </font>
    <font>
      <sz val="10"/>
      <color indexed="17"/>
      <name val="ＭＳ Ｐゴシック"/>
      <family val="3"/>
    </font>
    <font>
      <sz val="9"/>
      <color indexed="17"/>
      <name val="ＭＳ Ｐ明朝"/>
      <family val="1"/>
    </font>
    <font>
      <sz val="8"/>
      <name val="ＭＳ Ｐ明朝"/>
      <family val="1"/>
    </font>
    <font>
      <b/>
      <sz val="9"/>
      <name val="ＭＳ Ｐ明朝"/>
      <family val="1"/>
    </font>
    <font>
      <sz val="10"/>
      <name val="ＭＳ Ｐゴシック"/>
      <family val="3"/>
    </font>
    <font>
      <b/>
      <sz val="11"/>
      <name val="ＭＳ Ｐゴシック"/>
      <family val="3"/>
    </font>
    <font>
      <sz val="11"/>
      <name val="HGPｺﾞｼｯｸM"/>
      <family val="3"/>
    </font>
    <font>
      <sz val="9"/>
      <name val="HGPｺﾞｼｯｸM"/>
      <family val="3"/>
    </font>
    <font>
      <sz val="10"/>
      <color indexed="8"/>
      <name val="HGPｺﾞｼｯｸM"/>
      <family val="3"/>
    </font>
    <font>
      <sz val="10"/>
      <color indexed="10"/>
      <name val="HGPｺﾞｼｯｸM"/>
      <family val="3"/>
    </font>
    <font>
      <sz val="8"/>
      <color indexed="8"/>
      <name val="HGｺﾞｼｯｸM"/>
      <family val="3"/>
    </font>
    <font>
      <sz val="8"/>
      <color indexed="8"/>
      <name val="HGPｺﾞｼｯｸM"/>
      <family val="3"/>
    </font>
    <font>
      <u val="single"/>
      <sz val="14"/>
      <color indexed="8"/>
      <name val="HGｺﾞｼｯｸM"/>
      <family val="3"/>
    </font>
    <font>
      <sz val="10"/>
      <name val="HGｺﾞｼｯｸM"/>
      <family val="3"/>
    </font>
    <font>
      <sz val="8"/>
      <color indexed="10"/>
      <name val="HGPｺﾞｼｯｸM"/>
      <family val="3"/>
    </font>
    <font>
      <sz val="8"/>
      <color indexed="10"/>
      <name val="HGｺﾞｼｯｸM"/>
      <family val="3"/>
    </font>
    <font>
      <sz val="8"/>
      <name val="HGPｺﾞｼｯｸM"/>
      <family val="3"/>
    </font>
    <font>
      <sz val="12"/>
      <name val="HGｺﾞｼｯｸM"/>
      <family val="3"/>
    </font>
    <font>
      <u val="single"/>
      <sz val="10"/>
      <color indexed="12"/>
      <name val="HGｺﾞｼｯｸM"/>
      <family val="3"/>
    </font>
    <font>
      <u val="single"/>
      <sz val="10"/>
      <color indexed="36"/>
      <name val="HGｺﾞｼｯｸM"/>
      <family val="3"/>
    </font>
    <font>
      <b/>
      <sz val="14"/>
      <name val="HGｺﾞｼｯｸM"/>
      <family val="3"/>
    </font>
    <font>
      <sz val="9"/>
      <name val="HGｺﾞｼｯｸM"/>
      <family val="3"/>
    </font>
    <font>
      <sz val="8"/>
      <name val="HGｺﾞｼｯｸM"/>
      <family val="3"/>
    </font>
    <font>
      <sz val="10"/>
      <color indexed="9"/>
      <name val="HGｺﾞｼｯｸM"/>
      <family val="3"/>
    </font>
    <font>
      <b/>
      <sz val="18"/>
      <color indexed="56"/>
      <name val="ＭＳ Ｐゴシック"/>
      <family val="3"/>
    </font>
    <font>
      <b/>
      <sz val="10"/>
      <color indexed="9"/>
      <name val="HGｺﾞｼｯｸM"/>
      <family val="3"/>
    </font>
    <font>
      <sz val="10"/>
      <color indexed="60"/>
      <name val="HGｺﾞｼｯｸM"/>
      <family val="3"/>
    </font>
    <font>
      <sz val="10"/>
      <color indexed="52"/>
      <name val="HGｺﾞｼｯｸM"/>
      <family val="3"/>
    </font>
    <font>
      <sz val="10"/>
      <color indexed="20"/>
      <name val="HGｺﾞｼｯｸM"/>
      <family val="3"/>
    </font>
    <font>
      <b/>
      <sz val="10"/>
      <color indexed="52"/>
      <name val="HGｺﾞｼｯｸM"/>
      <family val="3"/>
    </font>
    <font>
      <sz val="10"/>
      <color indexed="10"/>
      <name val="HGｺﾞｼｯｸM"/>
      <family val="3"/>
    </font>
    <font>
      <b/>
      <sz val="13"/>
      <color indexed="56"/>
      <name val="HGｺﾞｼｯｸM"/>
      <family val="3"/>
    </font>
    <font>
      <b/>
      <sz val="10"/>
      <color indexed="8"/>
      <name val="HGｺﾞｼｯｸM"/>
      <family val="3"/>
    </font>
    <font>
      <b/>
      <sz val="10"/>
      <color indexed="63"/>
      <name val="HGｺﾞｼｯｸM"/>
      <family val="3"/>
    </font>
    <font>
      <i/>
      <sz val="10"/>
      <color indexed="23"/>
      <name val="HGｺﾞｼｯｸM"/>
      <family val="3"/>
    </font>
    <font>
      <sz val="10"/>
      <color indexed="62"/>
      <name val="HGｺﾞｼｯｸM"/>
      <family val="3"/>
    </font>
    <font>
      <sz val="9"/>
      <color indexed="10"/>
      <name val="HGｺﾞｼｯｸM"/>
      <family val="3"/>
    </font>
    <font>
      <sz val="9"/>
      <color indexed="12"/>
      <name val="HGｺﾞｼｯｸM"/>
      <family val="3"/>
    </font>
    <font>
      <sz val="10"/>
      <color theme="0"/>
      <name val="HGｺﾞｼｯｸM"/>
      <family val="3"/>
    </font>
    <font>
      <b/>
      <sz val="18"/>
      <color theme="3"/>
      <name val="Cambria"/>
      <family val="3"/>
    </font>
    <font>
      <b/>
      <sz val="10"/>
      <color theme="0"/>
      <name val="HGｺﾞｼｯｸM"/>
      <family val="3"/>
    </font>
    <font>
      <sz val="10"/>
      <color rgb="FF9C6500"/>
      <name val="HGｺﾞｼｯｸM"/>
      <family val="3"/>
    </font>
    <font>
      <sz val="10"/>
      <color rgb="FFFA7D00"/>
      <name val="HGｺﾞｼｯｸM"/>
      <family val="3"/>
    </font>
    <font>
      <sz val="10"/>
      <color rgb="FF9C0006"/>
      <name val="HGｺﾞｼｯｸM"/>
      <family val="3"/>
    </font>
    <font>
      <b/>
      <sz val="10"/>
      <color rgb="FFFA7D00"/>
      <name val="HGｺﾞｼｯｸM"/>
      <family val="3"/>
    </font>
    <font>
      <sz val="10"/>
      <color rgb="FFFF0000"/>
      <name val="HGｺﾞｼｯｸM"/>
      <family val="3"/>
    </font>
    <font>
      <b/>
      <sz val="15"/>
      <color theme="3"/>
      <name val="HGｺﾞｼｯｸM"/>
      <family val="3"/>
    </font>
    <font>
      <b/>
      <sz val="13"/>
      <color theme="3"/>
      <name val="HGｺﾞｼｯｸM"/>
      <family val="3"/>
    </font>
    <font>
      <b/>
      <sz val="11"/>
      <color theme="3"/>
      <name val="HGｺﾞｼｯｸM"/>
      <family val="3"/>
    </font>
    <font>
      <b/>
      <sz val="10"/>
      <color theme="1"/>
      <name val="HGｺﾞｼｯｸM"/>
      <family val="3"/>
    </font>
    <font>
      <b/>
      <sz val="10"/>
      <color rgb="FF3F3F3F"/>
      <name val="HGｺﾞｼｯｸM"/>
      <family val="3"/>
    </font>
    <font>
      <i/>
      <sz val="10"/>
      <color rgb="FF7F7F7F"/>
      <name val="HGｺﾞｼｯｸM"/>
      <family val="3"/>
    </font>
    <font>
      <sz val="10"/>
      <color rgb="FF3F3F76"/>
      <name val="HGｺﾞｼｯｸM"/>
      <family val="3"/>
    </font>
    <font>
      <sz val="10"/>
      <color rgb="FF006100"/>
      <name val="HGｺﾞｼｯｸM"/>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55"/>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bottom/>
    </border>
    <border>
      <left style="double"/>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border>
    <border>
      <left style="double"/>
      <right/>
      <top style="thin"/>
      <bottom/>
    </border>
    <border>
      <left style="thin"/>
      <right/>
      <top style="hair"/>
      <bottom style="hair"/>
    </border>
    <border>
      <left/>
      <right style="thin"/>
      <top style="hair"/>
      <bottom style="hair"/>
    </border>
    <border>
      <left style="thin"/>
      <right style="thin"/>
      <top style="hair"/>
      <bottom style="hair"/>
    </border>
    <border>
      <left style="double"/>
      <right/>
      <top style="hair"/>
      <bottom style="hair"/>
    </border>
    <border>
      <left style="thin"/>
      <right/>
      <top/>
      <bottom style="thin"/>
    </border>
    <border>
      <left/>
      <right style="thin"/>
      <top/>
      <bottom style="thin"/>
    </border>
    <border>
      <left style="thin"/>
      <right style="thin"/>
      <top/>
      <bottom style="thin"/>
    </border>
    <border>
      <left style="double"/>
      <right/>
      <top/>
      <bottom style="thin"/>
    </border>
    <border>
      <left style="thin"/>
      <right/>
      <top style="thin"/>
      <bottom style="hair"/>
    </border>
    <border>
      <left/>
      <right style="thin"/>
      <top style="thin"/>
      <bottom style="hair"/>
    </border>
    <border>
      <left style="thin"/>
      <right style="thin"/>
      <top style="thin"/>
      <bottom style="hair"/>
    </border>
    <border>
      <left style="double"/>
      <right/>
      <top style="thin"/>
      <bottom style="hair"/>
    </border>
    <border>
      <left style="double"/>
      <right/>
      <top/>
      <bottom/>
    </border>
    <border>
      <left style="thin"/>
      <right/>
      <top style="hair"/>
      <bottom style="thin"/>
    </border>
    <border>
      <left/>
      <right style="thin"/>
      <top style="hair"/>
      <bottom style="thin"/>
    </border>
    <border>
      <left/>
      <right/>
      <top style="hair"/>
      <bottom/>
    </border>
    <border>
      <left style="thin"/>
      <right style="thin"/>
      <top style="hair"/>
      <bottom style="thin"/>
    </border>
    <border>
      <left style="double"/>
      <right/>
      <top style="hair"/>
      <bottom style="thin"/>
    </border>
    <border>
      <left/>
      <right/>
      <top/>
      <bottom style="thin"/>
    </border>
    <border>
      <left/>
      <right/>
      <top style="hair"/>
      <bottom style="hair"/>
    </border>
    <border>
      <left style="hair"/>
      <right style="thin"/>
      <top style="thin"/>
      <bottom style="thin"/>
    </border>
    <border>
      <left style="hair"/>
      <right style="thin"/>
      <top style="thin"/>
      <bottom style="hair"/>
    </border>
    <border>
      <left style="hair"/>
      <right style="thin"/>
      <top style="hair"/>
      <bottom style="hair"/>
    </border>
    <border>
      <left style="hair"/>
      <right style="thin"/>
      <top/>
      <bottom style="thin"/>
    </border>
    <border>
      <left/>
      <right style="double"/>
      <top style="thin"/>
      <bottom style="hair"/>
    </border>
    <border>
      <left style="hair"/>
      <right style="thin"/>
      <top style="thin"/>
      <bottom/>
    </border>
    <border>
      <left style="thin"/>
      <right style="thin"/>
      <top/>
      <bottom style="hair"/>
    </border>
    <border>
      <left/>
      <right style="double"/>
      <top style="hair"/>
      <bottom style="hair"/>
    </border>
    <border>
      <left style="hair"/>
      <right style="thin"/>
      <top/>
      <bottom/>
    </border>
    <border>
      <left style="thin"/>
      <right style="double"/>
      <top style="hair"/>
      <bottom style="hair"/>
    </border>
    <border>
      <left style="thin"/>
      <right style="thin"/>
      <top style="hair"/>
      <bottom/>
    </border>
    <border>
      <left style="thick"/>
      <right/>
      <top/>
      <bottom/>
    </border>
    <border>
      <left/>
      <right style="thick"/>
      <top/>
      <bottom/>
    </border>
    <border>
      <left style="thin"/>
      <right style="thick"/>
      <top style="thin"/>
      <bottom/>
    </border>
    <border>
      <left style="hair"/>
      <right style="thick"/>
      <top style="thin"/>
      <bottom/>
    </border>
    <border>
      <left style="thin"/>
      <right style="thick"/>
      <top style="hair"/>
      <bottom style="hair"/>
    </border>
    <border>
      <left style="hair"/>
      <right style="thick"/>
      <top style="hair"/>
      <bottom style="hair"/>
    </border>
    <border>
      <left style="double"/>
      <right style="hair"/>
      <top style="hair"/>
      <bottom style="hair"/>
    </border>
    <border>
      <left style="thick"/>
      <right style="thin"/>
      <top/>
      <bottom/>
    </border>
    <border>
      <left style="thin"/>
      <right style="thick"/>
      <top/>
      <bottom style="hair"/>
    </border>
    <border>
      <left style="hair"/>
      <right style="thick"/>
      <top/>
      <bottom/>
    </border>
    <border>
      <left style="thick"/>
      <right/>
      <top/>
      <bottom style="thick"/>
    </border>
    <border>
      <left style="thin"/>
      <right style="thick"/>
      <top style="hair"/>
      <bottom style="thick"/>
    </border>
    <border>
      <left style="thin"/>
      <right style="thin"/>
      <top style="hair"/>
      <bottom style="thick"/>
    </border>
    <border>
      <left style="double"/>
      <right/>
      <top style="hair"/>
      <bottom style="thick"/>
    </border>
    <border>
      <left style="hair"/>
      <right style="thick"/>
      <top style="hair"/>
      <bottom style="thick"/>
    </border>
    <border>
      <left style="double"/>
      <right/>
      <top/>
      <bottom style="hair"/>
    </border>
    <border>
      <left style="hair"/>
      <right style="thin"/>
      <top/>
      <bottom style="hair"/>
    </border>
    <border>
      <left style="thin"/>
      <right/>
      <top/>
      <bottom style="hair"/>
    </border>
    <border>
      <left/>
      <right style="thin"/>
      <top/>
      <bottom style="hair"/>
    </border>
    <border>
      <left style="thin"/>
      <right style="double"/>
      <top style="thin"/>
      <bottom style="hair"/>
    </border>
    <border>
      <left style="thin"/>
      <right style="double"/>
      <top style="hair"/>
      <bottom style="thin"/>
    </border>
    <border>
      <left/>
      <right style="double"/>
      <top style="hair"/>
      <bottom style="thick"/>
    </border>
    <border>
      <left style="thin"/>
      <right style="thin"/>
      <top style="thin"/>
      <bottom style="double"/>
    </border>
    <border>
      <left/>
      <right style="double"/>
      <top/>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1" applyNumberFormat="0" applyAlignment="0" applyProtection="0"/>
    <xf numFmtId="0" fontId="66" fillId="26"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 fillId="27" borderId="2" applyNumberFormat="0" applyFont="0" applyAlignment="0" applyProtection="0"/>
    <xf numFmtId="0" fontId="67" fillId="0" borderId="3" applyNumberFormat="0" applyFill="0" applyAlignment="0" applyProtection="0"/>
    <xf numFmtId="0" fontId="68" fillId="28" borderId="0" applyNumberFormat="0" applyBorder="0" applyAlignment="0" applyProtection="0"/>
    <xf numFmtId="0" fontId="69" fillId="29" borderId="4" applyNumberFormat="0" applyAlignment="0" applyProtection="0"/>
    <xf numFmtId="0" fontId="7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29" borderId="9" applyNumberFormat="0" applyAlignment="0" applyProtection="0"/>
    <xf numFmtId="0" fontId="7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7" fillId="30" borderId="4" applyNumberFormat="0" applyAlignment="0" applyProtection="0"/>
    <xf numFmtId="0" fontId="5" fillId="0" borderId="0">
      <alignment/>
      <protection/>
    </xf>
    <xf numFmtId="0" fontId="13" fillId="0" borderId="0">
      <alignment/>
      <protection/>
    </xf>
    <xf numFmtId="0" fontId="44" fillId="0" borderId="0" applyNumberFormat="0" applyFill="0" applyBorder="0" applyAlignment="0" applyProtection="0"/>
    <xf numFmtId="0" fontId="78" fillId="31" borderId="0" applyNumberFormat="0" applyBorder="0" applyAlignment="0" applyProtection="0"/>
  </cellStyleXfs>
  <cellXfs count="487">
    <xf numFmtId="0" fontId="0" fillId="0" borderId="0" xfId="0" applyAlignment="1">
      <alignment vertical="center"/>
    </xf>
    <xf numFmtId="0" fontId="9" fillId="32" borderId="0" xfId="61" applyFont="1" applyFill="1" applyAlignment="1">
      <alignment vertical="center"/>
      <protection/>
    </xf>
    <xf numFmtId="0" fontId="10" fillId="32" borderId="0" xfId="61" applyFont="1" applyFill="1" applyAlignment="1">
      <alignment vertical="center"/>
      <protection/>
    </xf>
    <xf numFmtId="0" fontId="9" fillId="32" borderId="0" xfId="61" applyFont="1" applyFill="1" applyBorder="1" applyAlignment="1">
      <alignment vertical="center"/>
      <protection/>
    </xf>
    <xf numFmtId="0" fontId="12" fillId="32" borderId="0" xfId="61" applyFont="1" applyFill="1" applyBorder="1" applyAlignment="1">
      <alignment horizontal="center" vertical="center"/>
      <protection/>
    </xf>
    <xf numFmtId="0" fontId="13" fillId="32" borderId="10" xfId="61" applyFont="1" applyFill="1" applyBorder="1" applyAlignment="1">
      <alignment horizontal="center" vertical="center"/>
      <protection/>
    </xf>
    <xf numFmtId="0" fontId="13" fillId="32" borderId="10" xfId="61" applyFont="1" applyFill="1" applyBorder="1" applyAlignment="1">
      <alignment horizontal="center" vertical="center" wrapText="1"/>
      <protection/>
    </xf>
    <xf numFmtId="0" fontId="1" fillId="32" borderId="11" xfId="61" applyFont="1" applyFill="1" applyBorder="1" applyAlignment="1">
      <alignment horizontal="center" vertical="center" wrapText="1"/>
      <protection/>
    </xf>
    <xf numFmtId="0" fontId="9" fillId="32" borderId="11" xfId="61" applyFont="1" applyFill="1" applyBorder="1" applyAlignment="1">
      <alignment horizontal="center" vertical="center"/>
      <protection/>
    </xf>
    <xf numFmtId="0" fontId="9" fillId="32" borderId="10" xfId="61" applyFont="1" applyFill="1" applyBorder="1" applyAlignment="1">
      <alignment horizontal="center" vertical="center"/>
      <protection/>
    </xf>
    <xf numFmtId="0" fontId="9" fillId="32" borderId="12" xfId="61" applyFont="1" applyFill="1" applyBorder="1" applyAlignment="1">
      <alignment horizontal="center" vertical="center"/>
      <protection/>
    </xf>
    <xf numFmtId="0" fontId="9" fillId="32" borderId="11" xfId="0" applyFont="1" applyFill="1" applyBorder="1" applyAlignment="1">
      <alignment horizontal="left" vertical="center" wrapText="1"/>
    </xf>
    <xf numFmtId="0" fontId="9" fillId="32" borderId="10" xfId="0" applyFont="1" applyFill="1" applyBorder="1" applyAlignment="1">
      <alignment horizontal="left" vertical="center" wrapText="1"/>
    </xf>
    <xf numFmtId="0" fontId="9" fillId="32" borderId="10" xfId="0" applyFont="1" applyFill="1" applyBorder="1" applyAlignment="1">
      <alignment vertical="center" wrapText="1"/>
    </xf>
    <xf numFmtId="0" fontId="9" fillId="32" borderId="13" xfId="0" applyFont="1" applyFill="1" applyBorder="1" applyAlignment="1">
      <alignment horizontal="center" vertical="center" wrapText="1"/>
    </xf>
    <xf numFmtId="0" fontId="9" fillId="32" borderId="14" xfId="0" applyFont="1" applyFill="1" applyBorder="1" applyAlignment="1">
      <alignment horizontal="center" vertical="center"/>
    </xf>
    <xf numFmtId="0" fontId="16" fillId="32" borderId="10" xfId="61" applyFont="1" applyFill="1" applyBorder="1" applyAlignment="1">
      <alignment vertical="center"/>
      <protection/>
    </xf>
    <xf numFmtId="0" fontId="16" fillId="32" borderId="15" xfId="61" applyFont="1" applyFill="1" applyBorder="1" applyAlignment="1">
      <alignment vertical="center"/>
      <protection/>
    </xf>
    <xf numFmtId="0" fontId="16" fillId="32" borderId="14" xfId="61" applyFont="1" applyFill="1" applyBorder="1" applyAlignment="1">
      <alignment vertical="center"/>
      <protection/>
    </xf>
    <xf numFmtId="0" fontId="16" fillId="32" borderId="16" xfId="61" applyFont="1" applyFill="1" applyBorder="1" applyAlignment="1">
      <alignment vertical="center"/>
      <protection/>
    </xf>
    <xf numFmtId="0" fontId="16" fillId="32" borderId="17" xfId="61" applyFont="1" applyFill="1" applyBorder="1" applyAlignment="1">
      <alignment vertical="center"/>
      <protection/>
    </xf>
    <xf numFmtId="0" fontId="16" fillId="32" borderId="18" xfId="61" applyFont="1" applyFill="1" applyBorder="1" applyAlignment="1">
      <alignment vertical="center"/>
      <protection/>
    </xf>
    <xf numFmtId="0" fontId="16" fillId="32" borderId="19" xfId="61" applyFont="1" applyFill="1" applyBorder="1" applyAlignment="1">
      <alignment horizontal="left" vertical="center"/>
      <protection/>
    </xf>
    <xf numFmtId="0" fontId="16" fillId="32" borderId="0" xfId="61" applyFont="1" applyFill="1" applyBorder="1" applyAlignment="1">
      <alignment vertical="center"/>
      <protection/>
    </xf>
    <xf numFmtId="0" fontId="16" fillId="32" borderId="20" xfId="61" applyFont="1" applyFill="1" applyBorder="1" applyAlignment="1">
      <alignment vertical="center"/>
      <protection/>
    </xf>
    <xf numFmtId="0" fontId="16" fillId="32" borderId="19" xfId="61" applyFont="1" applyFill="1" applyBorder="1" applyAlignment="1">
      <alignment vertical="center"/>
      <protection/>
    </xf>
    <xf numFmtId="0" fontId="16" fillId="32" borderId="19" xfId="61" applyFont="1" applyFill="1" applyBorder="1" applyAlignment="1">
      <alignment horizontal="center" vertical="center"/>
      <protection/>
    </xf>
    <xf numFmtId="0" fontId="9" fillId="32" borderId="21" xfId="0" applyFont="1" applyFill="1" applyBorder="1" applyAlignment="1">
      <alignment horizontal="left" vertical="center" wrapText="1"/>
    </xf>
    <xf numFmtId="0" fontId="9" fillId="32" borderId="16" xfId="0" applyFont="1" applyFill="1" applyBorder="1" applyAlignment="1">
      <alignment horizontal="left" vertical="center" wrapText="1"/>
    </xf>
    <xf numFmtId="0" fontId="9" fillId="32" borderId="16" xfId="0" applyFont="1" applyFill="1" applyBorder="1" applyAlignment="1">
      <alignment vertical="center" wrapText="1"/>
    </xf>
    <xf numFmtId="0" fontId="9" fillId="32" borderId="22" xfId="0" applyFont="1" applyFill="1" applyBorder="1" applyAlignment="1">
      <alignment horizontal="center" vertical="center" wrapText="1"/>
    </xf>
    <xf numFmtId="0" fontId="9" fillId="32" borderId="18" xfId="0" applyFont="1" applyFill="1" applyBorder="1" applyAlignment="1">
      <alignment horizontal="center" vertical="center"/>
    </xf>
    <xf numFmtId="0" fontId="16" fillId="32" borderId="23" xfId="61" applyFont="1" applyFill="1" applyBorder="1" applyAlignment="1">
      <alignment vertical="center"/>
      <protection/>
    </xf>
    <xf numFmtId="0" fontId="16" fillId="32" borderId="24" xfId="61" applyFont="1" applyFill="1" applyBorder="1" applyAlignment="1">
      <alignment vertical="center"/>
      <protection/>
    </xf>
    <xf numFmtId="0" fontId="9" fillId="32" borderId="25" xfId="0" applyFont="1" applyFill="1" applyBorder="1" applyAlignment="1">
      <alignment horizontal="left" vertical="center" wrapText="1"/>
    </xf>
    <xf numFmtId="0" fontId="9" fillId="32" borderId="23" xfId="0" applyFont="1" applyFill="1" applyBorder="1" applyAlignment="1">
      <alignment horizontal="left" vertical="center" wrapText="1"/>
    </xf>
    <xf numFmtId="0" fontId="9" fillId="32" borderId="23" xfId="0" applyFont="1" applyFill="1" applyBorder="1" applyAlignment="1">
      <alignment vertical="center" wrapText="1"/>
    </xf>
    <xf numFmtId="0" fontId="9" fillId="32" borderId="26" xfId="0" applyFont="1" applyFill="1" applyBorder="1" applyAlignment="1">
      <alignment horizontal="center" vertical="center" wrapText="1"/>
    </xf>
    <xf numFmtId="0" fontId="9" fillId="32" borderId="24" xfId="0" applyFont="1" applyFill="1" applyBorder="1" applyAlignment="1">
      <alignment horizontal="center" vertical="center"/>
    </xf>
    <xf numFmtId="0" fontId="16" fillId="32" borderId="27" xfId="61" applyFont="1" applyFill="1" applyBorder="1" applyAlignment="1">
      <alignment vertical="center"/>
      <protection/>
    </xf>
    <xf numFmtId="0" fontId="16" fillId="32" borderId="28" xfId="61" applyFont="1" applyFill="1" applyBorder="1" applyAlignment="1">
      <alignment vertical="center"/>
      <protection/>
    </xf>
    <xf numFmtId="0" fontId="9" fillId="32" borderId="29" xfId="0" applyFont="1" applyFill="1" applyBorder="1" applyAlignment="1">
      <alignment horizontal="left" vertical="center" wrapText="1"/>
    </xf>
    <xf numFmtId="0" fontId="9" fillId="32" borderId="27" xfId="0" applyFont="1" applyFill="1" applyBorder="1" applyAlignment="1">
      <alignment horizontal="left" vertical="center" wrapText="1"/>
    </xf>
    <xf numFmtId="0" fontId="9" fillId="32" borderId="27" xfId="0" applyFont="1" applyFill="1" applyBorder="1" applyAlignment="1">
      <alignment vertical="center" wrapText="1"/>
    </xf>
    <xf numFmtId="0" fontId="9" fillId="32" borderId="30" xfId="0" applyFont="1" applyFill="1" applyBorder="1" applyAlignment="1">
      <alignment horizontal="center" vertical="center" wrapText="1"/>
    </xf>
    <xf numFmtId="0" fontId="9" fillId="32" borderId="28" xfId="0" applyFont="1" applyFill="1" applyBorder="1" applyAlignment="1">
      <alignment horizontal="center" vertical="center"/>
    </xf>
    <xf numFmtId="0" fontId="16" fillId="32" borderId="16" xfId="61" applyFont="1" applyFill="1" applyBorder="1" applyAlignment="1">
      <alignment horizontal="left" vertical="center"/>
      <protection/>
    </xf>
    <xf numFmtId="0" fontId="9" fillId="32" borderId="20" xfId="61" applyFont="1" applyFill="1" applyBorder="1" applyAlignment="1">
      <alignment vertical="center"/>
      <protection/>
    </xf>
    <xf numFmtId="0" fontId="16" fillId="32" borderId="29" xfId="61" applyFont="1" applyFill="1" applyBorder="1" applyAlignment="1">
      <alignment horizontal="center" vertical="center"/>
      <protection/>
    </xf>
    <xf numFmtId="0" fontId="16" fillId="32" borderId="17" xfId="61" applyFont="1" applyFill="1" applyBorder="1" applyAlignment="1">
      <alignment horizontal="center" vertical="center"/>
      <protection/>
    </xf>
    <xf numFmtId="0" fontId="16" fillId="32" borderId="11" xfId="61" applyFont="1" applyFill="1" applyBorder="1" applyAlignment="1">
      <alignment horizontal="left" vertical="center"/>
      <protection/>
    </xf>
    <xf numFmtId="0" fontId="16" fillId="32" borderId="27" xfId="61" applyFont="1" applyFill="1" applyBorder="1" applyAlignment="1">
      <alignment horizontal="center" vertical="center"/>
      <protection/>
    </xf>
    <xf numFmtId="0" fontId="16" fillId="32" borderId="29" xfId="61" applyFont="1" applyFill="1" applyBorder="1" applyAlignment="1">
      <alignment vertical="center"/>
      <protection/>
    </xf>
    <xf numFmtId="0" fontId="16" fillId="32" borderId="16" xfId="61" applyFont="1" applyFill="1" applyBorder="1" applyAlignment="1" quotePrefix="1">
      <alignment horizontal="left" vertical="center"/>
      <protection/>
    </xf>
    <xf numFmtId="0" fontId="16" fillId="32" borderId="31" xfId="61" applyFont="1" applyFill="1" applyBorder="1" applyAlignment="1">
      <alignment vertical="center"/>
      <protection/>
    </xf>
    <xf numFmtId="0" fontId="16" fillId="32" borderId="32" xfId="61" applyFont="1" applyFill="1" applyBorder="1" applyAlignment="1">
      <alignment vertical="center"/>
      <protection/>
    </xf>
    <xf numFmtId="0" fontId="9" fillId="32" borderId="33" xfId="0" applyFont="1" applyFill="1" applyBorder="1" applyAlignment="1">
      <alignment horizontal="left" vertical="center" wrapText="1"/>
    </xf>
    <xf numFmtId="0" fontId="9" fillId="32" borderId="31" xfId="0" applyFont="1" applyFill="1" applyBorder="1" applyAlignment="1">
      <alignment horizontal="left" vertical="center" wrapText="1"/>
    </xf>
    <xf numFmtId="0" fontId="9" fillId="32" borderId="34" xfId="0" applyFont="1" applyFill="1" applyBorder="1" applyAlignment="1">
      <alignment horizontal="center" vertical="center" wrapText="1"/>
    </xf>
    <xf numFmtId="0" fontId="9" fillId="32" borderId="32" xfId="0" applyFont="1" applyFill="1" applyBorder="1" applyAlignment="1">
      <alignment horizontal="center" vertical="center"/>
    </xf>
    <xf numFmtId="0" fontId="9" fillId="32" borderId="12" xfId="0" applyFont="1" applyFill="1" applyBorder="1" applyAlignment="1">
      <alignment horizontal="left" vertical="center" wrapText="1"/>
    </xf>
    <xf numFmtId="0" fontId="9" fillId="32" borderId="19" xfId="0" applyFont="1" applyFill="1" applyBorder="1" applyAlignment="1">
      <alignment horizontal="left" vertical="center" wrapText="1"/>
    </xf>
    <xf numFmtId="0" fontId="9" fillId="32" borderId="19" xfId="0" applyFont="1" applyFill="1" applyBorder="1" applyAlignment="1">
      <alignment vertical="center" wrapText="1"/>
    </xf>
    <xf numFmtId="0" fontId="9" fillId="32" borderId="35" xfId="0" applyFont="1" applyFill="1" applyBorder="1" applyAlignment="1">
      <alignment horizontal="center" vertical="center" wrapText="1"/>
    </xf>
    <xf numFmtId="0" fontId="9" fillId="32" borderId="20" xfId="0" applyFont="1" applyFill="1" applyBorder="1" applyAlignment="1">
      <alignment horizontal="center" vertical="center"/>
    </xf>
    <xf numFmtId="0" fontId="16" fillId="32" borderId="23" xfId="61" applyFont="1" applyFill="1" applyBorder="1" applyAlignment="1" quotePrefix="1">
      <alignment horizontal="left" vertical="center"/>
      <protection/>
    </xf>
    <xf numFmtId="0" fontId="9" fillId="32" borderId="25" xfId="0" applyFont="1" applyFill="1" applyBorder="1" applyAlignment="1" quotePrefix="1">
      <alignment horizontal="left" vertical="center" wrapText="1"/>
    </xf>
    <xf numFmtId="0" fontId="9" fillId="32" borderId="23" xfId="0" applyFont="1" applyFill="1" applyBorder="1" applyAlignment="1" quotePrefix="1">
      <alignment horizontal="left" vertical="center" wrapText="1"/>
    </xf>
    <xf numFmtId="0" fontId="18" fillId="0" borderId="19" xfId="61" applyFont="1" applyFill="1" applyBorder="1" applyAlignment="1">
      <alignment vertical="center"/>
      <protection/>
    </xf>
    <xf numFmtId="0" fontId="15" fillId="0" borderId="20" xfId="61" applyFont="1" applyFill="1" applyBorder="1" applyAlignment="1">
      <alignment vertical="center"/>
      <protection/>
    </xf>
    <xf numFmtId="0" fontId="15" fillId="0" borderId="0" xfId="61" applyFont="1" applyFill="1" applyBorder="1" applyAlignment="1">
      <alignment vertical="center"/>
      <protection/>
    </xf>
    <xf numFmtId="0" fontId="15" fillId="0" borderId="19" xfId="61" applyFont="1" applyFill="1" applyBorder="1" applyAlignment="1">
      <alignment horizontal="center" vertical="center"/>
      <protection/>
    </xf>
    <xf numFmtId="0" fontId="15" fillId="0" borderId="12" xfId="0" applyFont="1" applyFill="1" applyBorder="1" applyAlignment="1">
      <alignment horizontal="left" vertical="center" wrapText="1"/>
    </xf>
    <xf numFmtId="0" fontId="15" fillId="0" borderId="19" xfId="0" applyFont="1" applyFill="1" applyBorder="1" applyAlignment="1" quotePrefix="1">
      <alignment horizontal="left" vertical="center" wrapText="1"/>
    </xf>
    <xf numFmtId="0" fontId="15" fillId="0" borderId="19" xfId="0" applyFont="1" applyFill="1" applyBorder="1" applyAlignment="1">
      <alignment vertical="center" wrapText="1"/>
    </xf>
    <xf numFmtId="0" fontId="15" fillId="0" borderId="35"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32" borderId="12" xfId="0" applyFont="1" applyFill="1" applyBorder="1" applyAlignment="1" quotePrefix="1">
      <alignment horizontal="left" vertical="center" wrapText="1"/>
    </xf>
    <xf numFmtId="0" fontId="19" fillId="0" borderId="27" xfId="61" applyFont="1" applyFill="1" applyBorder="1" applyAlignment="1">
      <alignment vertical="center"/>
      <protection/>
    </xf>
    <xf numFmtId="0" fontId="18" fillId="0" borderId="36" xfId="61" applyFont="1" applyFill="1" applyBorder="1" applyAlignment="1">
      <alignment vertical="center"/>
      <protection/>
    </xf>
    <xf numFmtId="0" fontId="15" fillId="0" borderId="37" xfId="61" applyFont="1" applyFill="1" applyBorder="1" applyAlignment="1">
      <alignment vertical="center"/>
      <protection/>
    </xf>
    <xf numFmtId="0" fontId="15" fillId="0" borderId="38" xfId="61" applyFont="1" applyFill="1" applyBorder="1" applyAlignment="1">
      <alignment vertical="center"/>
      <protection/>
    </xf>
    <xf numFmtId="0" fontId="15" fillId="0" borderId="29" xfId="61" applyFont="1" applyFill="1" applyBorder="1" applyAlignment="1">
      <alignment horizontal="center" vertical="center"/>
      <protection/>
    </xf>
    <xf numFmtId="0" fontId="15" fillId="0" borderId="39" xfId="0" applyFont="1" applyFill="1" applyBorder="1" applyAlignment="1">
      <alignment horizontal="left" vertical="center" wrapText="1"/>
    </xf>
    <xf numFmtId="0" fontId="15" fillId="0" borderId="36" xfId="0" applyFont="1" applyFill="1" applyBorder="1" applyAlignment="1" quotePrefix="1">
      <alignment horizontal="left" vertical="center" wrapText="1"/>
    </xf>
    <xf numFmtId="0" fontId="15" fillId="0" borderId="36" xfId="0" applyFont="1" applyFill="1" applyBorder="1" applyAlignment="1">
      <alignment vertical="center" wrapText="1"/>
    </xf>
    <xf numFmtId="0" fontId="15" fillId="0" borderId="40" xfId="0" applyFont="1" applyFill="1" applyBorder="1" applyAlignment="1">
      <alignment horizontal="center" vertical="center" wrapText="1"/>
    </xf>
    <xf numFmtId="0" fontId="15" fillId="0" borderId="37" xfId="0" applyFont="1" applyFill="1" applyBorder="1" applyAlignment="1">
      <alignment horizontal="center" vertical="center"/>
    </xf>
    <xf numFmtId="0" fontId="15" fillId="32" borderId="39" xfId="0" applyFont="1" applyFill="1" applyBorder="1" applyAlignment="1" quotePrefix="1">
      <alignment horizontal="left" vertical="center" wrapText="1"/>
    </xf>
    <xf numFmtId="0" fontId="19" fillId="32" borderId="0" xfId="61" applyFont="1" applyFill="1" applyAlignment="1">
      <alignment vertical="center"/>
      <protection/>
    </xf>
    <xf numFmtId="0" fontId="9" fillId="32" borderId="10" xfId="0" applyFont="1" applyFill="1" applyBorder="1" applyAlignment="1" quotePrefix="1">
      <alignment vertical="center" wrapText="1"/>
    </xf>
    <xf numFmtId="0" fontId="9" fillId="32" borderId="13" xfId="0" applyFont="1" applyFill="1" applyBorder="1" applyAlignment="1" quotePrefix="1">
      <alignment horizontal="center" vertical="center" wrapText="1"/>
    </xf>
    <xf numFmtId="0" fontId="16" fillId="32" borderId="17" xfId="61" applyFont="1" applyFill="1" applyBorder="1" applyAlignment="1">
      <alignment horizontal="left" vertical="center"/>
      <protection/>
    </xf>
    <xf numFmtId="0" fontId="20" fillId="32" borderId="18" xfId="61" applyFont="1" applyFill="1" applyBorder="1" applyAlignment="1">
      <alignment horizontal="left" vertical="center"/>
      <protection/>
    </xf>
    <xf numFmtId="0" fontId="21" fillId="32" borderId="0" xfId="61" applyFont="1" applyFill="1" applyBorder="1" applyAlignment="1">
      <alignment horizontal="left" vertical="center"/>
      <protection/>
    </xf>
    <xf numFmtId="0" fontId="16" fillId="32" borderId="18" xfId="61" applyFont="1" applyFill="1" applyBorder="1" applyAlignment="1">
      <alignment horizontal="left" vertical="center"/>
      <protection/>
    </xf>
    <xf numFmtId="0" fontId="16" fillId="32" borderId="10" xfId="61" applyFont="1" applyFill="1" applyBorder="1" applyAlignment="1">
      <alignment horizontal="left" vertical="center"/>
      <protection/>
    </xf>
    <xf numFmtId="0" fontId="20" fillId="32" borderId="14" xfId="61" applyFont="1" applyFill="1" applyBorder="1" applyAlignment="1">
      <alignment horizontal="left" vertical="center"/>
      <protection/>
    </xf>
    <xf numFmtId="0" fontId="16" fillId="32" borderId="14" xfId="61" applyFont="1" applyFill="1" applyBorder="1" applyAlignment="1">
      <alignment horizontal="left" vertical="center"/>
      <protection/>
    </xf>
    <xf numFmtId="0" fontId="16" fillId="32" borderId="15" xfId="61" applyFont="1" applyFill="1" applyBorder="1" applyAlignment="1">
      <alignment horizontal="left" vertical="center"/>
      <protection/>
    </xf>
    <xf numFmtId="0" fontId="9" fillId="33" borderId="10" xfId="61" applyFont="1" applyFill="1" applyBorder="1" applyAlignment="1">
      <alignment vertical="center"/>
      <protection/>
    </xf>
    <xf numFmtId="0" fontId="9" fillId="33" borderId="15" xfId="61" applyFont="1" applyFill="1" applyBorder="1" applyAlignment="1">
      <alignment vertical="center"/>
      <protection/>
    </xf>
    <xf numFmtId="0" fontId="9" fillId="33" borderId="14" xfId="61" applyFont="1" applyFill="1" applyBorder="1" applyAlignment="1">
      <alignment vertical="center"/>
      <protection/>
    </xf>
    <xf numFmtId="0" fontId="9" fillId="32" borderId="0" xfId="0" applyFont="1" applyFill="1" applyBorder="1" applyAlignment="1">
      <alignment horizontal="left" vertical="center" wrapText="1"/>
    </xf>
    <xf numFmtId="0" fontId="9" fillId="32" borderId="35" xfId="61" applyFont="1" applyFill="1" applyBorder="1" applyAlignment="1">
      <alignment horizontal="center" vertical="center"/>
      <protection/>
    </xf>
    <xf numFmtId="0" fontId="9" fillId="32" borderId="20" xfId="0" applyFont="1" applyFill="1" applyBorder="1" applyAlignment="1">
      <alignment horizontal="left" vertical="center" wrapText="1"/>
    </xf>
    <xf numFmtId="0" fontId="9" fillId="33" borderId="16" xfId="61" applyFont="1" applyFill="1" applyBorder="1" applyAlignment="1">
      <alignment vertical="center"/>
      <protection/>
    </xf>
    <xf numFmtId="0" fontId="9" fillId="33" borderId="17" xfId="61" applyFont="1" applyFill="1" applyBorder="1" applyAlignment="1">
      <alignment vertical="center"/>
      <protection/>
    </xf>
    <xf numFmtId="0" fontId="9" fillId="33" borderId="18" xfId="61" applyFont="1" applyFill="1" applyBorder="1" applyAlignment="1">
      <alignment vertical="center"/>
      <protection/>
    </xf>
    <xf numFmtId="0" fontId="9" fillId="32" borderId="11" xfId="61" applyFont="1" applyFill="1" applyBorder="1" applyAlignment="1">
      <alignment vertical="center"/>
      <protection/>
    </xf>
    <xf numFmtId="0" fontId="9" fillId="32" borderId="10" xfId="61" applyFont="1" applyFill="1" applyBorder="1" applyAlignment="1">
      <alignment vertical="center"/>
      <protection/>
    </xf>
    <xf numFmtId="0" fontId="9" fillId="33" borderId="19" xfId="61" applyFont="1" applyFill="1" applyBorder="1" applyAlignment="1">
      <alignment vertical="center"/>
      <protection/>
    </xf>
    <xf numFmtId="0" fontId="9" fillId="33" borderId="0" xfId="61" applyFont="1" applyFill="1" applyBorder="1" applyAlignment="1">
      <alignment vertical="center"/>
      <protection/>
    </xf>
    <xf numFmtId="0" fontId="9" fillId="33" borderId="20" xfId="61" applyFont="1" applyFill="1" applyBorder="1" applyAlignment="1">
      <alignment vertical="center"/>
      <protection/>
    </xf>
    <xf numFmtId="0" fontId="9" fillId="33" borderId="27" xfId="61" applyFont="1" applyFill="1" applyBorder="1" applyAlignment="1">
      <alignment vertical="center"/>
      <protection/>
    </xf>
    <xf numFmtId="0" fontId="9" fillId="33" borderId="41" xfId="61" applyFont="1" applyFill="1" applyBorder="1" applyAlignment="1">
      <alignment vertical="center"/>
      <protection/>
    </xf>
    <xf numFmtId="0" fontId="9" fillId="33" borderId="28" xfId="61" applyFont="1" applyFill="1" applyBorder="1" applyAlignment="1">
      <alignment vertical="center"/>
      <protection/>
    </xf>
    <xf numFmtId="0" fontId="9" fillId="32" borderId="42" xfId="61" applyFont="1" applyFill="1" applyBorder="1" applyAlignment="1">
      <alignment vertical="center"/>
      <protection/>
    </xf>
    <xf numFmtId="0" fontId="9" fillId="32" borderId="13" xfId="61" applyFont="1" applyFill="1" applyBorder="1" applyAlignment="1">
      <alignment vertical="center"/>
      <protection/>
    </xf>
    <xf numFmtId="0" fontId="9" fillId="32" borderId="14" xfId="61" applyFont="1" applyFill="1" applyBorder="1" applyAlignment="1">
      <alignment vertical="center"/>
      <protection/>
    </xf>
    <xf numFmtId="49" fontId="16" fillId="32" borderId="41" xfId="61" applyNumberFormat="1" applyFont="1" applyFill="1" applyBorder="1" applyAlignment="1">
      <alignment vertical="center"/>
      <protection/>
    </xf>
    <xf numFmtId="0" fontId="9" fillId="32" borderId="11" xfId="0" applyFont="1" applyFill="1" applyBorder="1" applyAlignment="1">
      <alignment vertical="center" wrapText="1"/>
    </xf>
    <xf numFmtId="0" fontId="9" fillId="32" borderId="11" xfId="0" applyFont="1" applyFill="1" applyBorder="1" applyAlignment="1">
      <alignment horizontal="center" vertical="center"/>
    </xf>
    <xf numFmtId="0" fontId="9" fillId="32" borderId="13" xfId="0" applyFont="1" applyFill="1" applyBorder="1" applyAlignment="1">
      <alignment horizontal="center" vertical="center"/>
    </xf>
    <xf numFmtId="0" fontId="9" fillId="32" borderId="43" xfId="0" applyFont="1" applyFill="1" applyBorder="1" applyAlignment="1">
      <alignment horizontal="left" vertical="center"/>
    </xf>
    <xf numFmtId="0" fontId="9" fillId="32" borderId="0" xfId="0" applyFont="1" applyFill="1" applyAlignment="1">
      <alignment vertical="center"/>
    </xf>
    <xf numFmtId="0" fontId="16" fillId="32" borderId="19" xfId="61" applyFont="1" applyFill="1" applyBorder="1" applyAlignment="1" quotePrefix="1">
      <alignment horizontal="left" vertical="center"/>
      <protection/>
    </xf>
    <xf numFmtId="49" fontId="16" fillId="32" borderId="16" xfId="61" applyNumberFormat="1" applyFont="1" applyFill="1" applyBorder="1" applyAlignment="1">
      <alignment vertical="center"/>
      <protection/>
    </xf>
    <xf numFmtId="0" fontId="16" fillId="32" borderId="33" xfId="61" applyFont="1" applyFill="1" applyBorder="1" applyAlignment="1">
      <alignment vertical="center"/>
      <protection/>
    </xf>
    <xf numFmtId="0" fontId="9" fillId="32" borderId="19" xfId="61" applyFont="1" applyFill="1" applyBorder="1" applyAlignment="1">
      <alignment vertical="center"/>
      <protection/>
    </xf>
    <xf numFmtId="49" fontId="16" fillId="32" borderId="19" xfId="61" applyNumberFormat="1" applyFont="1" applyFill="1" applyBorder="1" applyAlignment="1">
      <alignment vertical="center"/>
      <protection/>
    </xf>
    <xf numFmtId="0" fontId="9" fillId="32" borderId="33" xfId="0" applyFont="1" applyFill="1" applyBorder="1" applyAlignment="1">
      <alignment vertical="center" wrapText="1"/>
    </xf>
    <xf numFmtId="0" fontId="9" fillId="32" borderId="33" xfId="0" applyFont="1" applyFill="1" applyBorder="1" applyAlignment="1">
      <alignment horizontal="center" vertical="center"/>
    </xf>
    <xf numFmtId="0" fontId="9" fillId="32" borderId="34" xfId="0" applyFont="1" applyFill="1" applyBorder="1" applyAlignment="1">
      <alignment horizontal="center" vertical="center"/>
    </xf>
    <xf numFmtId="0" fontId="9" fillId="32" borderId="44" xfId="0" applyFont="1" applyFill="1" applyBorder="1" applyAlignment="1">
      <alignment horizontal="left" vertical="center"/>
    </xf>
    <xf numFmtId="0" fontId="16" fillId="32" borderId="12" xfId="61" applyFont="1" applyFill="1" applyBorder="1" applyAlignment="1">
      <alignment vertical="center"/>
      <protection/>
    </xf>
    <xf numFmtId="49" fontId="16" fillId="32" borderId="19" xfId="61" applyNumberFormat="1" applyFont="1" applyFill="1" applyBorder="1" applyAlignment="1" quotePrefix="1">
      <alignment vertical="center"/>
      <protection/>
    </xf>
    <xf numFmtId="0" fontId="16" fillId="32" borderId="25" xfId="61" applyFont="1" applyFill="1" applyBorder="1" applyAlignment="1" quotePrefix="1">
      <alignment vertical="center"/>
      <protection/>
    </xf>
    <xf numFmtId="0" fontId="9" fillId="32" borderId="25" xfId="0" applyFont="1" applyFill="1" applyBorder="1" applyAlignment="1">
      <alignment vertical="center" wrapText="1"/>
    </xf>
    <xf numFmtId="0" fontId="9" fillId="32" borderId="25" xfId="0" applyFont="1" applyFill="1" applyBorder="1" applyAlignment="1">
      <alignment horizontal="center" vertical="center"/>
    </xf>
    <xf numFmtId="0" fontId="9" fillId="32" borderId="26" xfId="0" applyFont="1" applyFill="1" applyBorder="1" applyAlignment="1">
      <alignment horizontal="center" vertical="center"/>
    </xf>
    <xf numFmtId="0" fontId="9" fillId="32" borderId="45" xfId="0" applyFont="1" applyFill="1" applyBorder="1" applyAlignment="1">
      <alignment horizontal="left" vertical="center"/>
    </xf>
    <xf numFmtId="0" fontId="16" fillId="32" borderId="39" xfId="61" applyFont="1" applyFill="1" applyBorder="1" applyAlignment="1">
      <alignment vertical="center"/>
      <protection/>
    </xf>
    <xf numFmtId="0" fontId="9" fillId="32" borderId="29" xfId="0" applyFont="1" applyFill="1" applyBorder="1" applyAlignment="1">
      <alignment vertical="center" wrapText="1"/>
    </xf>
    <xf numFmtId="0" fontId="9" fillId="32" borderId="29" xfId="0" applyFont="1" applyFill="1" applyBorder="1" applyAlignment="1">
      <alignment horizontal="center" vertical="center"/>
    </xf>
    <xf numFmtId="0" fontId="9" fillId="32" borderId="30" xfId="0" applyFont="1" applyFill="1" applyBorder="1" applyAlignment="1">
      <alignment horizontal="center" vertical="center"/>
    </xf>
    <xf numFmtId="0" fontId="9" fillId="32" borderId="46" xfId="0" applyFont="1" applyFill="1" applyBorder="1" applyAlignment="1">
      <alignment horizontal="left" vertical="center"/>
    </xf>
    <xf numFmtId="49" fontId="16" fillId="32" borderId="27" xfId="61" applyNumberFormat="1" applyFont="1" applyFill="1" applyBorder="1" applyAlignment="1" quotePrefix="1">
      <alignment vertical="center"/>
      <protection/>
    </xf>
    <xf numFmtId="0" fontId="16" fillId="32" borderId="29" xfId="61" applyFont="1" applyFill="1" applyBorder="1" applyAlignment="1" quotePrefix="1">
      <alignment vertical="center"/>
      <protection/>
    </xf>
    <xf numFmtId="0" fontId="16" fillId="32" borderId="18" xfId="61" applyFont="1" applyFill="1" applyBorder="1" applyAlignment="1" quotePrefix="1">
      <alignment vertical="center"/>
      <protection/>
    </xf>
    <xf numFmtId="0" fontId="9" fillId="32" borderId="0" xfId="61" applyFont="1" applyFill="1" applyBorder="1" applyAlignment="1" quotePrefix="1">
      <alignment vertical="center"/>
      <protection/>
    </xf>
    <xf numFmtId="0" fontId="16" fillId="32" borderId="21" xfId="61" applyFont="1" applyFill="1" applyBorder="1" applyAlignment="1">
      <alignment vertical="center"/>
      <protection/>
    </xf>
    <xf numFmtId="0" fontId="9" fillId="32" borderId="31" xfId="0" applyFont="1" applyFill="1" applyBorder="1" applyAlignment="1">
      <alignment vertical="center" wrapText="1"/>
    </xf>
    <xf numFmtId="0" fontId="9" fillId="32" borderId="47" xfId="0" applyFont="1" applyFill="1" applyBorder="1" applyAlignment="1">
      <alignment vertical="center" wrapText="1"/>
    </xf>
    <xf numFmtId="0" fontId="9" fillId="32" borderId="22" xfId="0" applyFont="1" applyFill="1" applyBorder="1" applyAlignment="1">
      <alignment horizontal="center" vertical="center"/>
    </xf>
    <xf numFmtId="0" fontId="9" fillId="32" borderId="48" xfId="0" applyFont="1" applyFill="1" applyBorder="1" applyAlignment="1">
      <alignment horizontal="left" vertical="center"/>
    </xf>
    <xf numFmtId="0" fontId="16" fillId="32" borderId="49" xfId="61" applyFont="1" applyFill="1" applyBorder="1" applyAlignment="1">
      <alignment vertical="center"/>
      <protection/>
    </xf>
    <xf numFmtId="0" fontId="16" fillId="32" borderId="25" xfId="61" applyFont="1" applyFill="1" applyBorder="1" applyAlignment="1">
      <alignment vertical="center"/>
      <protection/>
    </xf>
    <xf numFmtId="0" fontId="9" fillId="32" borderId="49" xfId="0" applyFont="1" applyFill="1" applyBorder="1" applyAlignment="1">
      <alignment horizontal="center" vertical="center"/>
    </xf>
    <xf numFmtId="0" fontId="9" fillId="32" borderId="19" xfId="61" applyFont="1" applyFill="1" applyBorder="1" applyAlignment="1">
      <alignment horizontal="center" vertical="center"/>
      <protection/>
    </xf>
    <xf numFmtId="0" fontId="9" fillId="32" borderId="11" xfId="0" applyFont="1" applyFill="1" applyBorder="1" applyAlignment="1">
      <alignment vertical="center"/>
    </xf>
    <xf numFmtId="0" fontId="9" fillId="32" borderId="27" xfId="0" applyFont="1" applyFill="1" applyBorder="1" applyAlignment="1">
      <alignment horizontal="left" vertical="center"/>
    </xf>
    <xf numFmtId="49" fontId="16" fillId="32" borderId="16" xfId="61" applyNumberFormat="1" applyFont="1" applyFill="1" applyBorder="1" applyAlignment="1">
      <alignment horizontal="left" vertical="center"/>
      <protection/>
    </xf>
    <xf numFmtId="0" fontId="9" fillId="32" borderId="19" xfId="61" applyFont="1" applyFill="1" applyBorder="1" applyAlignment="1">
      <alignment horizontal="right" vertical="center"/>
      <protection/>
    </xf>
    <xf numFmtId="0" fontId="9" fillId="32" borderId="21" xfId="0" applyFont="1" applyFill="1" applyBorder="1" applyAlignment="1">
      <alignment vertical="center"/>
    </xf>
    <xf numFmtId="0" fontId="9" fillId="32" borderId="50" xfId="0" applyFont="1" applyFill="1" applyBorder="1" applyAlignment="1">
      <alignment vertical="center" wrapText="1"/>
    </xf>
    <xf numFmtId="49" fontId="16" fillId="32" borderId="19" xfId="61" applyNumberFormat="1" applyFont="1" applyFill="1" applyBorder="1" applyAlignment="1" quotePrefix="1">
      <alignment horizontal="left" vertical="center"/>
      <protection/>
    </xf>
    <xf numFmtId="0" fontId="22" fillId="32" borderId="25" xfId="61" applyFont="1" applyFill="1" applyBorder="1" applyAlignment="1">
      <alignment vertical="center"/>
      <protection/>
    </xf>
    <xf numFmtId="0" fontId="16" fillId="33" borderId="25" xfId="61" applyFont="1" applyFill="1" applyBorder="1" applyAlignment="1">
      <alignment vertical="center"/>
      <protection/>
    </xf>
    <xf numFmtId="0" fontId="23" fillId="32" borderId="23" xfId="0" applyFont="1" applyFill="1" applyBorder="1" applyAlignment="1">
      <alignment horizontal="left" vertical="center" indent="1"/>
    </xf>
    <xf numFmtId="0" fontId="9" fillId="32" borderId="25" xfId="0" applyFont="1" applyFill="1" applyBorder="1" applyAlignment="1">
      <alignment vertical="center"/>
    </xf>
    <xf numFmtId="0" fontId="9" fillId="32" borderId="12" xfId="0" applyFont="1" applyFill="1" applyBorder="1" applyAlignment="1">
      <alignment vertical="center" wrapText="1"/>
    </xf>
    <xf numFmtId="0" fontId="9" fillId="32" borderId="12" xfId="0" applyFont="1" applyFill="1" applyBorder="1" applyAlignment="1">
      <alignment horizontal="center" vertical="center"/>
    </xf>
    <xf numFmtId="0" fontId="9" fillId="32" borderId="35" xfId="0" applyFont="1" applyFill="1" applyBorder="1" applyAlignment="1">
      <alignment horizontal="center" vertical="center"/>
    </xf>
    <xf numFmtId="0" fontId="9" fillId="32" borderId="51" xfId="0" applyFont="1" applyFill="1" applyBorder="1" applyAlignment="1">
      <alignment horizontal="left" vertical="center" wrapText="1"/>
    </xf>
    <xf numFmtId="0" fontId="25" fillId="32" borderId="25" xfId="61" applyFont="1" applyFill="1" applyBorder="1" applyAlignment="1">
      <alignment vertical="center"/>
      <protection/>
    </xf>
    <xf numFmtId="0" fontId="26" fillId="32" borderId="23" xfId="0" applyFont="1" applyFill="1" applyBorder="1" applyAlignment="1">
      <alignment vertical="center"/>
    </xf>
    <xf numFmtId="49" fontId="16" fillId="32" borderId="29" xfId="61" applyNumberFormat="1" applyFont="1" applyFill="1" applyBorder="1" applyAlignment="1">
      <alignment vertical="center"/>
      <protection/>
    </xf>
    <xf numFmtId="0" fontId="9" fillId="32" borderId="39" xfId="0" applyFont="1" applyFill="1" applyBorder="1" applyAlignment="1">
      <alignment horizontal="center" vertical="center"/>
    </xf>
    <xf numFmtId="0" fontId="9" fillId="32" borderId="0" xfId="61" applyFont="1" applyFill="1" applyBorder="1" applyAlignment="1">
      <alignment vertical="center" wrapText="1"/>
      <protection/>
    </xf>
    <xf numFmtId="0" fontId="15" fillId="32" borderId="27" xfId="0" applyFont="1" applyFill="1" applyBorder="1" applyAlignment="1">
      <alignment vertical="center" wrapText="1"/>
    </xf>
    <xf numFmtId="0" fontId="9" fillId="0" borderId="0" xfId="61" applyFont="1" applyFill="1" applyAlignment="1">
      <alignment vertical="center"/>
      <protection/>
    </xf>
    <xf numFmtId="0" fontId="9" fillId="34" borderId="0" xfId="61" applyFont="1" applyFill="1" applyAlignment="1">
      <alignment vertical="center"/>
      <protection/>
    </xf>
    <xf numFmtId="49" fontId="9" fillId="32" borderId="19" xfId="61" applyNumberFormat="1" applyFont="1" applyFill="1" applyBorder="1" applyAlignment="1">
      <alignment horizontal="center" vertical="center"/>
      <protection/>
    </xf>
    <xf numFmtId="0" fontId="16" fillId="32" borderId="21" xfId="61" applyFont="1" applyFill="1" applyBorder="1" applyAlignment="1">
      <alignment horizontal="left" vertical="center"/>
      <protection/>
    </xf>
    <xf numFmtId="0" fontId="9" fillId="32" borderId="21" xfId="0" applyFont="1" applyFill="1" applyBorder="1" applyAlignment="1">
      <alignment vertical="center" wrapText="1"/>
    </xf>
    <xf numFmtId="0" fontId="9" fillId="32" borderId="21" xfId="0" applyFont="1" applyFill="1" applyBorder="1" applyAlignment="1">
      <alignment horizontal="center" vertical="center"/>
    </xf>
    <xf numFmtId="0" fontId="16" fillId="32" borderId="25" xfId="61" applyFont="1" applyFill="1" applyBorder="1" applyAlignment="1" quotePrefix="1">
      <alignment horizontal="left" vertical="center"/>
      <protection/>
    </xf>
    <xf numFmtId="0" fontId="9" fillId="32" borderId="45" xfId="0" applyFont="1" applyFill="1" applyBorder="1" applyAlignment="1">
      <alignment horizontal="left" vertical="center" wrapText="1"/>
    </xf>
    <xf numFmtId="0" fontId="16" fillId="32" borderId="25" xfId="61" applyFont="1" applyFill="1" applyBorder="1" applyAlignment="1">
      <alignment horizontal="left" vertical="center"/>
      <protection/>
    </xf>
    <xf numFmtId="0" fontId="28" fillId="32" borderId="52" xfId="0" applyFont="1" applyFill="1" applyBorder="1" applyAlignment="1">
      <alignment vertical="center" wrapText="1"/>
    </xf>
    <xf numFmtId="0" fontId="9" fillId="32" borderId="53" xfId="0" applyFont="1" applyFill="1" applyBorder="1" applyAlignment="1">
      <alignment horizontal="center" vertical="center"/>
    </xf>
    <xf numFmtId="0" fontId="9" fillId="32" borderId="36" xfId="0" applyFont="1" applyFill="1" applyBorder="1" applyAlignment="1">
      <alignment vertical="center"/>
    </xf>
    <xf numFmtId="0" fontId="9" fillId="32" borderId="16" xfId="61" applyFont="1" applyFill="1" applyBorder="1" applyAlignment="1">
      <alignment vertical="center"/>
      <protection/>
    </xf>
    <xf numFmtId="49" fontId="16" fillId="32" borderId="15" xfId="61" applyNumberFormat="1" applyFont="1" applyFill="1" applyBorder="1" applyAlignment="1">
      <alignment vertical="center"/>
      <protection/>
    </xf>
    <xf numFmtId="49" fontId="9" fillId="32" borderId="16" xfId="61" applyNumberFormat="1" applyFont="1" applyFill="1" applyBorder="1" applyAlignment="1">
      <alignment horizontal="left" vertical="center"/>
      <protection/>
    </xf>
    <xf numFmtId="0" fontId="9" fillId="32" borderId="18" xfId="61" applyFont="1" applyFill="1" applyBorder="1" applyAlignment="1">
      <alignment vertical="center"/>
      <protection/>
    </xf>
    <xf numFmtId="0" fontId="9" fillId="32" borderId="11" xfId="0" applyFont="1" applyFill="1" applyBorder="1" applyAlignment="1" quotePrefix="1">
      <alignment horizontal="left" vertical="center" wrapText="1"/>
    </xf>
    <xf numFmtId="49" fontId="9" fillId="32" borderId="16" xfId="0" applyNumberFormat="1" applyFont="1" applyFill="1" applyBorder="1" applyAlignment="1" quotePrefix="1">
      <alignment horizontal="center" vertical="center"/>
    </xf>
    <xf numFmtId="49" fontId="9" fillId="32" borderId="21" xfId="0" applyNumberFormat="1" applyFont="1" applyFill="1" applyBorder="1" applyAlignment="1" quotePrefix="1">
      <alignment horizontal="center" vertical="center"/>
    </xf>
    <xf numFmtId="0" fontId="9" fillId="0" borderId="19" xfId="61" applyFont="1" applyFill="1" applyBorder="1" applyAlignment="1">
      <alignment vertical="center"/>
      <protection/>
    </xf>
    <xf numFmtId="49" fontId="9" fillId="0" borderId="19" xfId="61" applyNumberFormat="1" applyFont="1" applyFill="1" applyBorder="1" applyAlignment="1">
      <alignment vertical="center"/>
      <protection/>
    </xf>
    <xf numFmtId="0" fontId="29" fillId="0" borderId="25" xfId="61" applyFont="1" applyFill="1" applyBorder="1" applyAlignment="1">
      <alignment vertical="center"/>
      <protection/>
    </xf>
    <xf numFmtId="0" fontId="15" fillId="0" borderId="19" xfId="61" applyFont="1" applyFill="1" applyBorder="1" applyAlignment="1">
      <alignment vertical="center"/>
      <protection/>
    </xf>
    <xf numFmtId="49" fontId="15" fillId="0" borderId="19" xfId="61" applyNumberFormat="1" applyFont="1" applyFill="1" applyBorder="1" applyAlignment="1">
      <alignment vertical="center"/>
      <protection/>
    </xf>
    <xf numFmtId="0" fontId="29" fillId="35" borderId="33" xfId="61" applyFont="1" applyFill="1" applyBorder="1" applyAlignment="1">
      <alignment vertical="center"/>
      <protection/>
    </xf>
    <xf numFmtId="0" fontId="15" fillId="35" borderId="25" xfId="0" applyFont="1" applyFill="1" applyBorder="1" applyAlignment="1" quotePrefix="1">
      <alignment horizontal="left" vertical="center" wrapText="1"/>
    </xf>
    <xf numFmtId="0" fontId="15"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45" xfId="0" applyFont="1" applyFill="1" applyBorder="1" applyAlignment="1">
      <alignment horizontal="left" vertical="center"/>
    </xf>
    <xf numFmtId="0" fontId="15" fillId="32" borderId="25" xfId="0" applyFont="1" applyFill="1" applyBorder="1" applyAlignment="1">
      <alignment horizontal="center" vertical="center"/>
    </xf>
    <xf numFmtId="0" fontId="19" fillId="0" borderId="19" xfId="61" applyFont="1" applyFill="1" applyBorder="1" applyAlignment="1">
      <alignment vertical="center"/>
      <protection/>
    </xf>
    <xf numFmtId="49" fontId="19" fillId="0" borderId="19" xfId="61" applyNumberFormat="1" applyFont="1" applyFill="1" applyBorder="1" applyAlignment="1">
      <alignment vertical="center"/>
      <protection/>
    </xf>
    <xf numFmtId="0" fontId="29" fillId="35" borderId="25" xfId="61" applyFont="1" applyFill="1" applyBorder="1" applyAlignment="1">
      <alignment vertical="center"/>
      <protection/>
    </xf>
    <xf numFmtId="0" fontId="15" fillId="35" borderId="25" xfId="0" applyFont="1" applyFill="1" applyBorder="1" applyAlignment="1">
      <alignment horizontal="left" vertical="center" wrapText="1"/>
    </xf>
    <xf numFmtId="0" fontId="19" fillId="0" borderId="26" xfId="0" applyFont="1" applyFill="1" applyBorder="1" applyAlignment="1">
      <alignment horizontal="center" vertical="center"/>
    </xf>
    <xf numFmtId="0" fontId="19" fillId="0" borderId="45" xfId="0" applyFont="1" applyFill="1" applyBorder="1" applyAlignment="1">
      <alignment horizontal="left" vertical="center"/>
    </xf>
    <xf numFmtId="49" fontId="9" fillId="32" borderId="19" xfId="61" applyNumberFormat="1" applyFont="1" applyFill="1" applyBorder="1" applyAlignment="1" quotePrefix="1">
      <alignment vertical="center"/>
      <protection/>
    </xf>
    <xf numFmtId="0" fontId="9" fillId="32" borderId="19" xfId="61" applyFont="1" applyFill="1" applyBorder="1" applyAlignment="1" quotePrefix="1">
      <alignment horizontal="left" vertical="center"/>
      <protection/>
    </xf>
    <xf numFmtId="0" fontId="16" fillId="35" borderId="25" xfId="61" applyFont="1" applyFill="1" applyBorder="1" applyAlignment="1">
      <alignment horizontal="left" vertical="center"/>
      <protection/>
    </xf>
    <xf numFmtId="0" fontId="9" fillId="35" borderId="25" xfId="0" applyFont="1" applyFill="1" applyBorder="1" applyAlignment="1" quotePrefix="1">
      <alignment horizontal="left" vertical="center" wrapText="1"/>
    </xf>
    <xf numFmtId="49" fontId="9" fillId="32" borderId="19" xfId="61" applyNumberFormat="1" applyFont="1" applyFill="1" applyBorder="1" applyAlignment="1">
      <alignment vertical="center"/>
      <protection/>
    </xf>
    <xf numFmtId="0" fontId="16" fillId="35" borderId="25" xfId="61" applyFont="1" applyFill="1" applyBorder="1" applyAlignment="1" quotePrefix="1">
      <alignment horizontal="left" vertical="center"/>
      <protection/>
    </xf>
    <xf numFmtId="0" fontId="9" fillId="35" borderId="25" xfId="0" applyFont="1" applyFill="1" applyBorder="1" applyAlignment="1">
      <alignment horizontal="left" vertical="center" wrapText="1"/>
    </xf>
    <xf numFmtId="0" fontId="16" fillId="35" borderId="25" xfId="61" applyFont="1" applyFill="1" applyBorder="1" applyAlignment="1">
      <alignment vertical="center"/>
      <protection/>
    </xf>
    <xf numFmtId="0" fontId="9" fillId="35" borderId="24" xfId="0" applyFont="1" applyFill="1" applyBorder="1" applyAlignment="1" quotePrefix="1">
      <alignment horizontal="left" vertical="center" wrapText="1"/>
    </xf>
    <xf numFmtId="0" fontId="30" fillId="32" borderId="23" xfId="0" applyFont="1" applyFill="1" applyBorder="1" applyAlignment="1">
      <alignment horizontal="center" vertical="center" wrapText="1"/>
    </xf>
    <xf numFmtId="49" fontId="9" fillId="32" borderId="27" xfId="61" applyNumberFormat="1" applyFont="1" applyFill="1" applyBorder="1" applyAlignment="1">
      <alignment horizontal="center" vertical="center"/>
      <protection/>
    </xf>
    <xf numFmtId="0" fontId="16" fillId="32" borderId="29" xfId="61" applyFont="1" applyFill="1" applyBorder="1" applyAlignment="1">
      <alignment horizontal="left" vertical="center"/>
      <protection/>
    </xf>
    <xf numFmtId="0" fontId="9" fillId="32" borderId="19" xfId="61" applyFont="1" applyFill="1" applyBorder="1" applyAlignment="1">
      <alignment horizontal="left" vertical="center"/>
      <protection/>
    </xf>
    <xf numFmtId="0" fontId="16" fillId="35" borderId="29" xfId="61" applyFont="1" applyFill="1" applyBorder="1" applyAlignment="1">
      <alignment horizontal="left" vertical="center"/>
      <protection/>
    </xf>
    <xf numFmtId="0" fontId="9" fillId="35" borderId="29" xfId="0" applyFont="1" applyFill="1" applyBorder="1" applyAlignment="1">
      <alignment horizontal="left" vertical="center" wrapText="1"/>
    </xf>
    <xf numFmtId="0" fontId="29" fillId="0" borderId="33" xfId="61" applyFont="1" applyFill="1" applyBorder="1" applyAlignment="1">
      <alignment vertical="center"/>
      <protection/>
    </xf>
    <xf numFmtId="0" fontId="15" fillId="0" borderId="25" xfId="0" applyFont="1" applyFill="1" applyBorder="1" applyAlignment="1" quotePrefix="1">
      <alignment horizontal="left" vertical="center" wrapText="1"/>
    </xf>
    <xf numFmtId="0" fontId="15" fillId="0" borderId="25" xfId="0" applyFont="1" applyFill="1" applyBorder="1" applyAlignment="1">
      <alignment horizontal="left" vertical="center" wrapText="1"/>
    </xf>
    <xf numFmtId="0" fontId="9" fillId="32" borderId="24" xfId="0" applyFont="1" applyFill="1" applyBorder="1" applyAlignment="1" quotePrefix="1">
      <alignment horizontal="left" vertical="center" wrapText="1"/>
    </xf>
    <xf numFmtId="0" fontId="15" fillId="35" borderId="25" xfId="0" applyFont="1" applyFill="1" applyBorder="1" applyAlignment="1">
      <alignment horizontal="center" vertical="center"/>
    </xf>
    <xf numFmtId="0" fontId="9" fillId="35" borderId="25" xfId="0" applyFont="1" applyFill="1" applyBorder="1" applyAlignment="1">
      <alignment horizontal="center" vertical="center"/>
    </xf>
    <xf numFmtId="0" fontId="30" fillId="35" borderId="23" xfId="0" applyFont="1" applyFill="1" applyBorder="1" applyAlignment="1">
      <alignment horizontal="center" vertical="center" wrapText="1"/>
    </xf>
    <xf numFmtId="0" fontId="9" fillId="35" borderId="29" xfId="0" applyFont="1" applyFill="1" applyBorder="1" applyAlignment="1">
      <alignment horizontal="center" vertical="center"/>
    </xf>
    <xf numFmtId="49" fontId="16" fillId="32" borderId="54" xfId="61" applyNumberFormat="1" applyFont="1" applyFill="1" applyBorder="1" applyAlignment="1">
      <alignment vertical="center"/>
      <protection/>
    </xf>
    <xf numFmtId="0" fontId="16" fillId="32" borderId="55" xfId="61" applyFont="1" applyFill="1" applyBorder="1" applyAlignment="1">
      <alignment vertical="center"/>
      <protection/>
    </xf>
    <xf numFmtId="0" fontId="9" fillId="32" borderId="35" xfId="61" applyFont="1" applyFill="1" applyBorder="1" applyAlignment="1">
      <alignment vertical="center"/>
      <protection/>
    </xf>
    <xf numFmtId="0" fontId="9" fillId="32" borderId="55" xfId="61" applyFont="1" applyFill="1" applyBorder="1" applyAlignment="1">
      <alignment vertical="center"/>
      <protection/>
    </xf>
    <xf numFmtId="0" fontId="16" fillId="32" borderId="54" xfId="61" applyFont="1" applyFill="1" applyBorder="1" applyAlignment="1">
      <alignment vertical="center"/>
      <protection/>
    </xf>
    <xf numFmtId="0" fontId="16" fillId="32" borderId="19" xfId="61" applyFont="1" applyFill="1" applyBorder="1" applyAlignment="1">
      <alignment horizontal="right" vertical="center"/>
      <protection/>
    </xf>
    <xf numFmtId="0" fontId="19" fillId="32" borderId="19" xfId="61" applyFont="1" applyFill="1" applyBorder="1" applyAlignment="1">
      <alignment vertical="center"/>
      <protection/>
    </xf>
    <xf numFmtId="0" fontId="29" fillId="0" borderId="54" xfId="61" applyFont="1" applyFill="1" applyBorder="1" applyAlignment="1">
      <alignment vertical="center"/>
      <protection/>
    </xf>
    <xf numFmtId="0" fontId="29" fillId="0" borderId="55" xfId="61" applyFont="1" applyFill="1" applyBorder="1" applyAlignment="1">
      <alignment vertical="center"/>
      <protection/>
    </xf>
    <xf numFmtId="0" fontId="29" fillId="0" borderId="0" xfId="61" applyFont="1" applyFill="1" applyBorder="1" applyAlignment="1">
      <alignment vertical="center"/>
      <protection/>
    </xf>
    <xf numFmtId="0" fontId="29" fillId="0" borderId="19" xfId="61" applyFont="1" applyFill="1" applyBorder="1" applyAlignment="1">
      <alignment horizontal="right" vertical="center"/>
      <protection/>
    </xf>
    <xf numFmtId="0" fontId="19" fillId="32" borderId="30" xfId="61" applyFont="1" applyFill="1" applyBorder="1" applyAlignment="1">
      <alignment vertical="center"/>
      <protection/>
    </xf>
    <xf numFmtId="0" fontId="19" fillId="32" borderId="55" xfId="61" applyFont="1" applyFill="1" applyBorder="1" applyAlignment="1">
      <alignment vertical="center"/>
      <protection/>
    </xf>
    <xf numFmtId="49" fontId="9" fillId="32" borderId="54" xfId="61" applyNumberFormat="1" applyFont="1" applyFill="1" applyBorder="1" applyAlignment="1">
      <alignment vertical="center"/>
      <protection/>
    </xf>
    <xf numFmtId="0" fontId="16" fillId="32" borderId="56" xfId="61" applyFont="1" applyFill="1" applyBorder="1" applyAlignment="1">
      <alignment vertical="center"/>
      <protection/>
    </xf>
    <xf numFmtId="0" fontId="9" fillId="32" borderId="21" xfId="62" applyFont="1" applyFill="1" applyBorder="1" applyAlignment="1" quotePrefix="1">
      <alignment horizontal="left" vertical="center" wrapText="1"/>
      <protection/>
    </xf>
    <xf numFmtId="0" fontId="9" fillId="32" borderId="21" xfId="62" applyFont="1" applyFill="1" applyBorder="1" applyAlignment="1">
      <alignment horizontal="center" vertical="center"/>
      <protection/>
    </xf>
    <xf numFmtId="0" fontId="9" fillId="32" borderId="22" xfId="62" applyFont="1" applyFill="1" applyBorder="1" applyAlignment="1">
      <alignment horizontal="center" vertical="center"/>
      <protection/>
    </xf>
    <xf numFmtId="0" fontId="9" fillId="32" borderId="57" xfId="62" applyFont="1" applyFill="1" applyBorder="1" applyAlignment="1">
      <alignment horizontal="left" vertical="center"/>
      <protection/>
    </xf>
    <xf numFmtId="49" fontId="9" fillId="32" borderId="54" xfId="61" applyNumberFormat="1" applyFont="1" applyFill="1" applyBorder="1" applyAlignment="1" quotePrefix="1">
      <alignment horizontal="left" vertical="center"/>
      <protection/>
    </xf>
    <xf numFmtId="0" fontId="16" fillId="32" borderId="58" xfId="61" applyFont="1" applyFill="1" applyBorder="1" applyAlignment="1">
      <alignment vertical="center"/>
      <protection/>
    </xf>
    <xf numFmtId="0" fontId="9" fillId="32" borderId="25" xfId="62" applyFont="1" applyFill="1" applyBorder="1" applyAlignment="1">
      <alignment horizontal="left" vertical="center" wrapText="1"/>
      <protection/>
    </xf>
    <xf numFmtId="0" fontId="9" fillId="32" borderId="25" xfId="62" applyFont="1" applyFill="1" applyBorder="1" applyAlignment="1">
      <alignment horizontal="center" vertical="center" wrapText="1"/>
      <protection/>
    </xf>
    <xf numFmtId="0" fontId="9" fillId="32" borderId="26" xfId="62" applyFont="1" applyFill="1" applyBorder="1" applyAlignment="1">
      <alignment horizontal="center" vertical="center"/>
      <protection/>
    </xf>
    <xf numFmtId="0" fontId="9" fillId="32" borderId="59" xfId="62" applyFont="1" applyFill="1" applyBorder="1" applyAlignment="1">
      <alignment horizontal="left" vertical="center"/>
      <protection/>
    </xf>
    <xf numFmtId="0" fontId="9" fillId="32" borderId="23" xfId="62" applyFont="1" applyFill="1" applyBorder="1" applyAlignment="1">
      <alignment vertical="center" wrapText="1"/>
      <protection/>
    </xf>
    <xf numFmtId="0" fontId="9" fillId="32" borderId="59" xfId="62" applyFont="1" applyFill="1" applyBorder="1" applyAlignment="1">
      <alignment horizontal="left" vertical="center" wrapText="1"/>
      <protection/>
    </xf>
    <xf numFmtId="0" fontId="16" fillId="32" borderId="58" xfId="61" applyFont="1" applyFill="1" applyBorder="1" applyAlignment="1" quotePrefix="1">
      <alignment horizontal="left" vertical="center"/>
      <protection/>
    </xf>
    <xf numFmtId="0" fontId="9" fillId="32" borderId="0" xfId="61" applyFont="1" applyFill="1" applyBorder="1" applyAlignment="1" quotePrefix="1">
      <alignment horizontal="left" vertical="center"/>
      <protection/>
    </xf>
    <xf numFmtId="0" fontId="9" fillId="32" borderId="24" xfId="62" applyFont="1" applyFill="1" applyBorder="1" applyAlignment="1">
      <alignment horizontal="center" vertical="center" wrapText="1"/>
      <protection/>
    </xf>
    <xf numFmtId="0" fontId="9" fillId="32" borderId="23" xfId="62" applyFont="1" applyFill="1" applyBorder="1" applyAlignment="1">
      <alignment horizontal="left" vertical="center" wrapText="1"/>
      <protection/>
    </xf>
    <xf numFmtId="0" fontId="16" fillId="32" borderId="58" xfId="61" applyFont="1" applyFill="1" applyBorder="1" applyAlignment="1">
      <alignment horizontal="left" vertical="center"/>
      <protection/>
    </xf>
    <xf numFmtId="0" fontId="9" fillId="32" borderId="0" xfId="61" applyFont="1" applyFill="1" applyBorder="1" applyAlignment="1">
      <alignment horizontal="left" vertical="center"/>
      <protection/>
    </xf>
    <xf numFmtId="0" fontId="9" fillId="32" borderId="60" xfId="62" applyFont="1" applyFill="1" applyBorder="1" applyAlignment="1">
      <alignment horizontal="center" vertical="center"/>
      <protection/>
    </xf>
    <xf numFmtId="0" fontId="9" fillId="32" borderId="59" xfId="62" applyFont="1" applyFill="1" applyBorder="1" applyAlignment="1">
      <alignment vertical="center"/>
      <protection/>
    </xf>
    <xf numFmtId="49" fontId="9" fillId="32" borderId="54" xfId="61" applyNumberFormat="1" applyFont="1" applyFill="1" applyBorder="1" applyAlignment="1" quotePrefix="1">
      <alignment vertical="center"/>
      <protection/>
    </xf>
    <xf numFmtId="0" fontId="9" fillId="32" borderId="25" xfId="62" applyFont="1" applyFill="1" applyBorder="1" applyAlignment="1">
      <alignment horizontal="center" vertical="center"/>
      <protection/>
    </xf>
    <xf numFmtId="0" fontId="21" fillId="0" borderId="19" xfId="0" applyFont="1" applyFill="1" applyBorder="1" applyAlignment="1">
      <alignment vertical="center" wrapText="1"/>
    </xf>
    <xf numFmtId="0" fontId="9" fillId="0" borderId="59" xfId="0" applyFont="1" applyFill="1" applyBorder="1" applyAlignment="1">
      <alignment horizontal="left" vertical="center" wrapText="1"/>
    </xf>
    <xf numFmtId="0" fontId="9" fillId="32" borderId="25" xfId="62" applyFont="1" applyFill="1" applyBorder="1" applyAlignment="1">
      <alignment vertical="center" wrapText="1"/>
      <protection/>
    </xf>
    <xf numFmtId="0" fontId="15" fillId="32" borderId="25" xfId="62" applyFont="1" applyFill="1" applyBorder="1" applyAlignment="1">
      <alignment horizontal="center" vertical="center"/>
      <protection/>
    </xf>
    <xf numFmtId="0" fontId="15" fillId="32" borderId="52" xfId="62" applyFont="1" applyFill="1" applyBorder="1" applyAlignment="1">
      <alignment vertical="center" wrapText="1"/>
      <protection/>
    </xf>
    <xf numFmtId="0" fontId="9" fillId="32" borderId="25" xfId="62" applyFont="1" applyFill="1" applyBorder="1" applyAlignment="1">
      <alignment horizontal="left" vertical="center"/>
      <protection/>
    </xf>
    <xf numFmtId="0" fontId="9" fillId="32" borderId="59" xfId="61" applyFont="1" applyFill="1" applyBorder="1" applyAlignment="1">
      <alignment vertical="center"/>
      <protection/>
    </xf>
    <xf numFmtId="49" fontId="9" fillId="32" borderId="61" xfId="61" applyNumberFormat="1" applyFont="1" applyFill="1" applyBorder="1" applyAlignment="1">
      <alignment vertical="center"/>
      <protection/>
    </xf>
    <xf numFmtId="0" fontId="16" fillId="32" borderId="62" xfId="61" applyFont="1" applyFill="1" applyBorder="1" applyAlignment="1">
      <alignment vertical="center"/>
      <protection/>
    </xf>
    <xf numFmtId="0" fontId="9" fillId="32" borderId="12" xfId="62" applyFont="1" applyFill="1" applyBorder="1" applyAlignment="1">
      <alignment vertical="center" wrapText="1"/>
      <protection/>
    </xf>
    <xf numFmtId="0" fontId="9" fillId="32" borderId="12" xfId="62" applyFont="1" applyFill="1" applyBorder="1" applyAlignment="1">
      <alignment horizontal="center" vertical="center"/>
      <protection/>
    </xf>
    <xf numFmtId="0" fontId="9" fillId="32" borderId="35" xfId="62" applyFont="1" applyFill="1" applyBorder="1" applyAlignment="1">
      <alignment horizontal="center" vertical="center"/>
      <protection/>
    </xf>
    <xf numFmtId="0" fontId="9" fillId="32" borderId="63" xfId="62" applyFont="1" applyFill="1" applyBorder="1" applyAlignment="1">
      <alignment horizontal="left" vertical="center"/>
      <protection/>
    </xf>
    <xf numFmtId="49" fontId="16" fillId="32" borderId="64" xfId="61" applyNumberFormat="1" applyFont="1" applyFill="1" applyBorder="1" applyAlignment="1">
      <alignment vertical="center"/>
      <protection/>
    </xf>
    <xf numFmtId="0" fontId="16" fillId="32" borderId="65" xfId="61" applyFont="1" applyFill="1" applyBorder="1" applyAlignment="1">
      <alignment vertical="center"/>
      <protection/>
    </xf>
    <xf numFmtId="0" fontId="9" fillId="32" borderId="27" xfId="61" applyFont="1" applyFill="1" applyBorder="1" applyAlignment="1">
      <alignment horizontal="center" vertical="center"/>
      <protection/>
    </xf>
    <xf numFmtId="0" fontId="16" fillId="32" borderId="66" xfId="61" applyFont="1" applyFill="1" applyBorder="1" applyAlignment="1">
      <alignment vertical="center"/>
      <protection/>
    </xf>
    <xf numFmtId="0" fontId="9" fillId="32" borderId="66" xfId="0" applyFont="1" applyFill="1" applyBorder="1" applyAlignment="1">
      <alignment vertical="center" wrapText="1"/>
    </xf>
    <xf numFmtId="0" fontId="9" fillId="32" borderId="66" xfId="0" applyFont="1" applyFill="1" applyBorder="1" applyAlignment="1">
      <alignment horizontal="center" vertical="center"/>
    </xf>
    <xf numFmtId="0" fontId="9" fillId="32" borderId="67" xfId="0" applyFont="1" applyFill="1" applyBorder="1" applyAlignment="1">
      <alignment horizontal="center" vertical="center"/>
    </xf>
    <xf numFmtId="0" fontId="9" fillId="32" borderId="68" xfId="0" applyFont="1" applyFill="1" applyBorder="1" applyAlignment="1">
      <alignment horizontal="left" vertical="center"/>
    </xf>
    <xf numFmtId="49" fontId="16" fillId="32" borderId="0" xfId="61" applyNumberFormat="1" applyFont="1" applyFill="1" applyBorder="1" applyAlignment="1">
      <alignment vertical="center"/>
      <protection/>
    </xf>
    <xf numFmtId="0" fontId="9" fillId="32" borderId="29" xfId="0" applyFont="1" applyFill="1" applyBorder="1" applyAlignment="1">
      <alignment horizontal="center" vertical="center" wrapText="1"/>
    </xf>
    <xf numFmtId="0" fontId="27" fillId="32" borderId="11" xfId="0" applyFont="1" applyFill="1" applyBorder="1" applyAlignment="1">
      <alignment horizontal="center" vertical="center" wrapText="1"/>
    </xf>
    <xf numFmtId="0" fontId="16" fillId="32" borderId="21" xfId="61" applyFont="1" applyFill="1" applyBorder="1" applyAlignment="1" quotePrefix="1">
      <alignment horizontal="left" vertical="center"/>
      <protection/>
    </xf>
    <xf numFmtId="0" fontId="16" fillId="35" borderId="21" xfId="61" applyFont="1" applyFill="1" applyBorder="1" applyAlignment="1" quotePrefix="1">
      <alignment horizontal="left" vertical="center"/>
      <protection/>
    </xf>
    <xf numFmtId="0" fontId="9" fillId="35" borderId="21" xfId="0" applyFont="1" applyFill="1" applyBorder="1" applyAlignment="1">
      <alignment vertical="center" wrapText="1"/>
    </xf>
    <xf numFmtId="0" fontId="9" fillId="35" borderId="21" xfId="0" applyFont="1" applyFill="1" applyBorder="1" applyAlignment="1">
      <alignment horizontal="center" vertical="center"/>
    </xf>
    <xf numFmtId="0" fontId="9" fillId="35" borderId="25" xfId="0" applyFont="1" applyFill="1" applyBorder="1" applyAlignment="1">
      <alignment vertical="center" wrapText="1"/>
    </xf>
    <xf numFmtId="0" fontId="29" fillId="35" borderId="23" xfId="0" applyFont="1" applyFill="1" applyBorder="1" applyAlignment="1">
      <alignment horizontal="left" vertical="center" wrapText="1"/>
    </xf>
    <xf numFmtId="0" fontId="15" fillId="35" borderId="23" xfId="0" applyFont="1" applyFill="1" applyBorder="1" applyAlignment="1">
      <alignment horizontal="left" vertical="center" wrapText="1"/>
    </xf>
    <xf numFmtId="0" fontId="9" fillId="35" borderId="23" xfId="0" applyFont="1" applyFill="1" applyBorder="1" applyAlignment="1">
      <alignment vertical="center" wrapText="1"/>
    </xf>
    <xf numFmtId="0" fontId="28" fillId="35" borderId="25" xfId="0" applyFont="1" applyFill="1" applyBorder="1" applyAlignment="1">
      <alignment horizontal="left" vertical="center" wrapText="1"/>
    </xf>
    <xf numFmtId="0" fontId="28" fillId="35" borderId="23" xfId="0" applyFont="1" applyFill="1" applyBorder="1" applyAlignment="1">
      <alignment vertical="center" wrapText="1"/>
    </xf>
    <xf numFmtId="0" fontId="21" fillId="32" borderId="25" xfId="0" applyFont="1" applyFill="1" applyBorder="1" applyAlignment="1">
      <alignment horizontal="center" vertical="center"/>
    </xf>
    <xf numFmtId="0" fontId="9" fillId="32" borderId="15" xfId="61" applyFont="1" applyFill="1" applyBorder="1" applyAlignment="1">
      <alignment vertical="center"/>
      <protection/>
    </xf>
    <xf numFmtId="49" fontId="16" fillId="32" borderId="19" xfId="61" applyNumberFormat="1" applyFont="1" applyFill="1" applyBorder="1" applyAlignment="1">
      <alignment horizontal="center" vertical="center"/>
      <protection/>
    </xf>
    <xf numFmtId="0" fontId="22" fillId="32" borderId="49" xfId="61" applyFont="1" applyFill="1" applyBorder="1" applyAlignment="1">
      <alignment horizontal="left" vertical="center"/>
      <protection/>
    </xf>
    <xf numFmtId="0" fontId="16" fillId="33" borderId="21" xfId="61" applyFont="1" applyFill="1" applyBorder="1" applyAlignment="1" quotePrefix="1">
      <alignment horizontal="left" vertical="center"/>
      <protection/>
    </xf>
    <xf numFmtId="0" fontId="9" fillId="35" borderId="24" xfId="0" applyFont="1" applyFill="1" applyBorder="1" applyAlignment="1">
      <alignment vertical="center" wrapText="1"/>
    </xf>
    <xf numFmtId="0" fontId="9" fillId="32" borderId="69" xfId="0" applyFont="1" applyFill="1" applyBorder="1" applyAlignment="1">
      <alignment horizontal="center" vertical="center"/>
    </xf>
    <xf numFmtId="0" fontId="9" fillId="32" borderId="70" xfId="0" applyFont="1" applyFill="1" applyBorder="1" applyAlignment="1">
      <alignment horizontal="left" vertical="center"/>
    </xf>
    <xf numFmtId="0" fontId="9" fillId="35" borderId="23" xfId="0" applyFont="1" applyFill="1" applyBorder="1" applyAlignment="1">
      <alignment horizontal="left" vertical="center" wrapText="1"/>
    </xf>
    <xf numFmtId="0" fontId="9" fillId="35" borderId="25" xfId="0" applyFont="1" applyFill="1" applyBorder="1" applyAlignment="1">
      <alignment horizontal="left" vertical="center"/>
    </xf>
    <xf numFmtId="0" fontId="9" fillId="32" borderId="25" xfId="0" applyFont="1" applyFill="1" applyBorder="1" applyAlignment="1">
      <alignment horizontal="left" vertical="center"/>
    </xf>
    <xf numFmtId="0" fontId="9" fillId="35" borderId="24" xfId="0" applyFont="1" applyFill="1" applyBorder="1" applyAlignment="1">
      <alignment horizontal="left" vertical="center" wrapText="1"/>
    </xf>
    <xf numFmtId="0" fontId="21" fillId="35" borderId="23" xfId="0" applyFont="1" applyFill="1" applyBorder="1" applyAlignment="1">
      <alignment vertical="center" wrapText="1"/>
    </xf>
    <xf numFmtId="0" fontId="9" fillId="32" borderId="12" xfId="61" applyFont="1" applyFill="1" applyBorder="1" applyAlignment="1">
      <alignment vertical="center"/>
      <protection/>
    </xf>
    <xf numFmtId="0" fontId="21" fillId="32" borderId="23" xfId="0" applyFont="1" applyFill="1" applyBorder="1" applyAlignment="1">
      <alignment vertical="center" wrapText="1"/>
    </xf>
    <xf numFmtId="49" fontId="16" fillId="32" borderId="10" xfId="61" applyNumberFormat="1" applyFont="1" applyFill="1" applyBorder="1" applyAlignment="1">
      <alignment vertical="center"/>
      <protection/>
    </xf>
    <xf numFmtId="49" fontId="16" fillId="32" borderId="17" xfId="61" applyNumberFormat="1" applyFont="1" applyFill="1" applyBorder="1" applyAlignment="1">
      <alignment vertical="center"/>
      <protection/>
    </xf>
    <xf numFmtId="49" fontId="9" fillId="32" borderId="10" xfId="0" applyNumberFormat="1" applyFont="1" applyFill="1" applyBorder="1" applyAlignment="1">
      <alignment horizontal="left" vertical="center" wrapText="1"/>
    </xf>
    <xf numFmtId="0" fontId="16" fillId="33" borderId="10" xfId="61" applyFont="1" applyFill="1" applyBorder="1" applyAlignment="1">
      <alignment vertical="center"/>
      <protection/>
    </xf>
    <xf numFmtId="49" fontId="16" fillId="33" borderId="15" xfId="61" applyNumberFormat="1" applyFont="1" applyFill="1" applyBorder="1" applyAlignment="1">
      <alignment vertical="center"/>
      <protection/>
    </xf>
    <xf numFmtId="0" fontId="16" fillId="33" borderId="14" xfId="61" applyFont="1" applyFill="1" applyBorder="1" applyAlignment="1">
      <alignment vertical="center"/>
      <protection/>
    </xf>
    <xf numFmtId="0" fontId="16" fillId="32" borderId="71" xfId="61" applyFont="1" applyFill="1" applyBorder="1" applyAlignment="1">
      <alignment vertical="center"/>
      <protection/>
    </xf>
    <xf numFmtId="0" fontId="16" fillId="32" borderId="72" xfId="61" applyFont="1" applyFill="1" applyBorder="1" applyAlignment="1">
      <alignment vertical="center"/>
      <protection/>
    </xf>
    <xf numFmtId="0" fontId="9" fillId="32" borderId="49" xfId="0" applyFont="1" applyFill="1" applyBorder="1" applyAlignment="1" quotePrefix="1">
      <alignment horizontal="left" vertical="center" wrapText="1"/>
    </xf>
    <xf numFmtId="0" fontId="9" fillId="32" borderId="49" xfId="0" applyFont="1" applyFill="1" applyBorder="1" applyAlignment="1">
      <alignment horizontal="center" vertical="center" wrapText="1"/>
    </xf>
    <xf numFmtId="0" fontId="9" fillId="32" borderId="71" xfId="0" applyFont="1" applyFill="1" applyBorder="1" applyAlignment="1">
      <alignment vertical="center" wrapText="1"/>
    </xf>
    <xf numFmtId="0" fontId="9" fillId="32" borderId="25" xfId="0" applyFont="1" applyFill="1" applyBorder="1" applyAlignment="1">
      <alignment horizontal="center" vertical="center" wrapText="1"/>
    </xf>
    <xf numFmtId="0" fontId="9" fillId="32" borderId="21" xfId="0" applyFont="1" applyFill="1" applyBorder="1" applyAlignment="1">
      <alignment horizontal="center" vertical="center" wrapText="1"/>
    </xf>
    <xf numFmtId="49" fontId="16" fillId="32" borderId="23" xfId="61" applyNumberFormat="1" applyFont="1" applyFill="1" applyBorder="1" applyAlignment="1">
      <alignment vertical="center"/>
      <protection/>
    </xf>
    <xf numFmtId="49" fontId="16" fillId="32" borderId="27" xfId="61" applyNumberFormat="1" applyFont="1" applyFill="1" applyBorder="1" applyAlignment="1">
      <alignment vertical="center"/>
      <protection/>
    </xf>
    <xf numFmtId="0" fontId="9" fillId="32" borderId="51" xfId="0" applyFont="1" applyFill="1" applyBorder="1" applyAlignment="1">
      <alignment horizontal="left" vertical="center"/>
    </xf>
    <xf numFmtId="0" fontId="16" fillId="33" borderId="19" xfId="61" applyFont="1" applyFill="1" applyBorder="1" applyAlignment="1">
      <alignment vertical="center"/>
      <protection/>
    </xf>
    <xf numFmtId="0" fontId="16" fillId="33" borderId="0" xfId="61" applyFont="1" applyFill="1" applyBorder="1" applyAlignment="1">
      <alignment vertical="center"/>
      <protection/>
    </xf>
    <xf numFmtId="0" fontId="16" fillId="33" borderId="20" xfId="61" applyFont="1" applyFill="1" applyBorder="1" applyAlignment="1">
      <alignment vertical="center"/>
      <protection/>
    </xf>
    <xf numFmtId="0" fontId="16" fillId="33" borderId="27" xfId="61" applyFont="1" applyFill="1" applyBorder="1" applyAlignment="1">
      <alignment vertical="center"/>
      <protection/>
    </xf>
    <xf numFmtId="0" fontId="16" fillId="33" borderId="41" xfId="61" applyFont="1" applyFill="1" applyBorder="1" applyAlignment="1">
      <alignment vertical="center"/>
      <protection/>
    </xf>
    <xf numFmtId="0" fontId="16" fillId="33" borderId="28" xfId="61" applyFont="1" applyFill="1" applyBorder="1" applyAlignment="1">
      <alignment vertical="center"/>
      <protection/>
    </xf>
    <xf numFmtId="0" fontId="16" fillId="33" borderId="16" xfId="61" applyFont="1" applyFill="1" applyBorder="1" applyAlignment="1">
      <alignment vertical="center"/>
      <protection/>
    </xf>
    <xf numFmtId="0" fontId="16" fillId="33" borderId="17" xfId="61" applyFont="1" applyFill="1" applyBorder="1" applyAlignment="1">
      <alignment vertical="center"/>
      <protection/>
    </xf>
    <xf numFmtId="0" fontId="16" fillId="33" borderId="18" xfId="61" applyFont="1" applyFill="1" applyBorder="1" applyAlignment="1">
      <alignment vertical="center"/>
      <protection/>
    </xf>
    <xf numFmtId="0" fontId="16" fillId="33" borderId="15" xfId="61" applyFont="1" applyFill="1" applyBorder="1" applyAlignment="1">
      <alignment vertical="center"/>
      <protection/>
    </xf>
    <xf numFmtId="0" fontId="9" fillId="32" borderId="27" xfId="61" applyFont="1" applyFill="1" applyBorder="1" applyAlignment="1">
      <alignment vertical="center"/>
      <protection/>
    </xf>
    <xf numFmtId="0" fontId="9" fillId="32" borderId="41" xfId="61" applyFont="1" applyFill="1" applyBorder="1" applyAlignment="1">
      <alignment vertical="center"/>
      <protection/>
    </xf>
    <xf numFmtId="0" fontId="9" fillId="32" borderId="28" xfId="61" applyFont="1" applyFill="1" applyBorder="1" applyAlignment="1">
      <alignment vertical="center"/>
      <protection/>
    </xf>
    <xf numFmtId="49" fontId="9" fillId="32" borderId="10" xfId="61" applyNumberFormat="1" applyFont="1" applyFill="1" applyBorder="1" applyAlignment="1">
      <alignment horizontal="left" vertical="center"/>
      <protection/>
    </xf>
    <xf numFmtId="0" fontId="9" fillId="32" borderId="10" xfId="61" applyFont="1" applyFill="1" applyBorder="1" applyAlignment="1">
      <alignment horizontal="left" vertical="center"/>
      <protection/>
    </xf>
    <xf numFmtId="0" fontId="9" fillId="32" borderId="16" xfId="61" applyFont="1" applyFill="1" applyBorder="1" applyAlignment="1">
      <alignment horizontal="left" vertical="center"/>
      <protection/>
    </xf>
    <xf numFmtId="0" fontId="9" fillId="32" borderId="23" xfId="61" applyFont="1" applyFill="1" applyBorder="1" applyAlignment="1">
      <alignment vertical="center"/>
      <protection/>
    </xf>
    <xf numFmtId="0" fontId="9" fillId="32" borderId="24" xfId="61" applyFont="1" applyFill="1" applyBorder="1" applyAlignment="1">
      <alignment vertical="center"/>
      <protection/>
    </xf>
    <xf numFmtId="49" fontId="9" fillId="32" borderId="15" xfId="61" applyNumberFormat="1" applyFont="1" applyFill="1" applyBorder="1" applyAlignment="1">
      <alignment vertical="center"/>
      <protection/>
    </xf>
    <xf numFmtId="49" fontId="9" fillId="32" borderId="17" xfId="61" applyNumberFormat="1" applyFont="1" applyFill="1" applyBorder="1" applyAlignment="1">
      <alignment vertical="center"/>
      <protection/>
    </xf>
    <xf numFmtId="49" fontId="9" fillId="32" borderId="0" xfId="61" applyNumberFormat="1" applyFont="1" applyFill="1" applyBorder="1" applyAlignment="1">
      <alignment vertical="center"/>
      <protection/>
    </xf>
    <xf numFmtId="0" fontId="9" fillId="32" borderId="71" xfId="61" applyFont="1" applyFill="1" applyBorder="1" applyAlignment="1">
      <alignment vertical="center"/>
      <protection/>
    </xf>
    <xf numFmtId="0" fontId="9" fillId="32" borderId="72" xfId="61" applyFont="1" applyFill="1" applyBorder="1" applyAlignment="1">
      <alignment vertical="center"/>
      <protection/>
    </xf>
    <xf numFmtId="0" fontId="27" fillId="32" borderId="23" xfId="61" applyFont="1" applyFill="1" applyBorder="1" applyAlignment="1">
      <alignment vertical="center"/>
      <protection/>
    </xf>
    <xf numFmtId="49" fontId="9" fillId="32" borderId="16" xfId="61" applyNumberFormat="1" applyFont="1" applyFill="1" applyBorder="1" applyAlignment="1">
      <alignment vertical="center"/>
      <protection/>
    </xf>
    <xf numFmtId="49" fontId="9" fillId="32" borderId="23" xfId="61" applyNumberFormat="1" applyFont="1" applyFill="1" applyBorder="1" applyAlignment="1">
      <alignment vertical="center"/>
      <protection/>
    </xf>
    <xf numFmtId="49" fontId="27" fillId="32" borderId="23" xfId="61" applyNumberFormat="1" applyFont="1" applyFill="1" applyBorder="1" applyAlignment="1">
      <alignment vertical="center"/>
      <protection/>
    </xf>
    <xf numFmtId="49" fontId="9" fillId="32" borderId="27" xfId="61" applyNumberFormat="1" applyFont="1" applyFill="1" applyBorder="1" applyAlignment="1">
      <alignment vertical="center"/>
      <protection/>
    </xf>
    <xf numFmtId="0" fontId="9" fillId="32" borderId="29" xfId="61" applyFont="1" applyFill="1" applyBorder="1" applyAlignment="1">
      <alignment vertical="center"/>
      <protection/>
    </xf>
    <xf numFmtId="0" fontId="9" fillId="0" borderId="0" xfId="61" applyFont="1" applyAlignment="1">
      <alignment vertical="center"/>
      <protection/>
    </xf>
    <xf numFmtId="0" fontId="9" fillId="0" borderId="0" xfId="61" applyFont="1" applyFill="1" applyBorder="1" applyAlignment="1">
      <alignment vertical="center"/>
      <protection/>
    </xf>
    <xf numFmtId="0" fontId="9" fillId="32" borderId="0" xfId="61" applyFont="1" applyFill="1" applyAlignment="1">
      <alignment vertical="center" wrapText="1"/>
      <protection/>
    </xf>
    <xf numFmtId="0" fontId="11" fillId="32" borderId="73" xfId="0" applyFont="1" applyFill="1" applyBorder="1" applyAlignment="1">
      <alignment vertical="center" textRotation="255" wrapText="1"/>
    </xf>
    <xf numFmtId="0" fontId="11" fillId="32" borderId="52" xfId="0" applyFont="1" applyFill="1" applyBorder="1" applyAlignment="1">
      <alignment vertical="center" textRotation="255" wrapText="1"/>
    </xf>
    <xf numFmtId="0" fontId="15" fillId="32" borderId="52" xfId="0" applyFont="1" applyFill="1" applyBorder="1" applyAlignment="1">
      <alignment vertical="center" wrapText="1"/>
    </xf>
    <xf numFmtId="0" fontId="11" fillId="32" borderId="74" xfId="0" applyFont="1" applyFill="1" applyBorder="1" applyAlignment="1">
      <alignment vertical="center" textRotation="255" wrapText="1"/>
    </xf>
    <xf numFmtId="0" fontId="15" fillId="0" borderId="23" xfId="0" applyFont="1" applyFill="1" applyBorder="1" applyAlignment="1">
      <alignment vertical="center" wrapText="1"/>
    </xf>
    <xf numFmtId="0" fontId="15" fillId="35" borderId="23" xfId="0" applyFont="1" applyFill="1" applyBorder="1" applyAlignment="1">
      <alignment vertical="center" wrapText="1"/>
    </xf>
    <xf numFmtId="0" fontId="9" fillId="35" borderId="27" xfId="0" applyFont="1" applyFill="1" applyBorder="1" applyAlignment="1">
      <alignment vertical="center" wrapText="1"/>
    </xf>
    <xf numFmtId="0" fontId="19" fillId="32" borderId="0" xfId="61" applyFont="1" applyFill="1" applyBorder="1" applyAlignment="1">
      <alignment vertical="center" wrapText="1"/>
      <protection/>
    </xf>
    <xf numFmtId="0" fontId="9" fillId="32" borderId="16" xfId="62" applyFont="1" applyFill="1" applyBorder="1" applyAlignment="1">
      <alignment vertical="center" wrapText="1"/>
      <protection/>
    </xf>
    <xf numFmtId="0" fontId="9" fillId="32" borderId="19" xfId="62" applyFont="1" applyFill="1" applyBorder="1" applyAlignment="1">
      <alignment vertical="center" wrapText="1"/>
      <protection/>
    </xf>
    <xf numFmtId="0" fontId="21" fillId="32" borderId="75" xfId="0" applyFont="1" applyFill="1" applyBorder="1" applyAlignment="1">
      <alignment vertical="top" wrapText="1"/>
    </xf>
    <xf numFmtId="0" fontId="9" fillId="35" borderId="16" xfId="0" applyFont="1" applyFill="1" applyBorder="1" applyAlignment="1">
      <alignment vertical="center" wrapText="1"/>
    </xf>
    <xf numFmtId="0" fontId="9" fillId="32" borderId="15" xfId="61" applyFont="1" applyFill="1" applyBorder="1" applyAlignment="1">
      <alignment vertical="center" wrapText="1"/>
      <protection/>
    </xf>
    <xf numFmtId="0" fontId="9" fillId="0" borderId="0" xfId="61" applyFont="1" applyAlignment="1">
      <alignment vertical="center" wrapText="1"/>
      <protection/>
    </xf>
    <xf numFmtId="0" fontId="0" fillId="0" borderId="11" xfId="0" applyBorder="1" applyAlignment="1">
      <alignment vertical="center"/>
    </xf>
    <xf numFmtId="0" fontId="33" fillId="0" borderId="0" xfId="0" applyFont="1" applyAlignment="1">
      <alignment vertical="center"/>
    </xf>
    <xf numFmtId="0" fontId="33" fillId="0" borderId="0" xfId="0" applyFont="1" applyAlignment="1">
      <alignment horizontal="left" vertical="center" indent="2"/>
    </xf>
    <xf numFmtId="0" fontId="33" fillId="0" borderId="0" xfId="0" applyFont="1" applyAlignment="1">
      <alignment horizontal="left" vertical="center" indent="1"/>
    </xf>
    <xf numFmtId="0" fontId="33" fillId="0" borderId="0" xfId="0" applyFont="1" applyAlignment="1">
      <alignment horizontal="center" vertical="center"/>
    </xf>
    <xf numFmtId="0" fontId="33" fillId="0" borderId="11" xfId="0" applyFont="1" applyBorder="1" applyAlignment="1">
      <alignment vertical="center"/>
    </xf>
    <xf numFmtId="0" fontId="31" fillId="32" borderId="10" xfId="61" applyFont="1" applyFill="1" applyBorder="1" applyAlignment="1">
      <alignment horizontal="center" vertical="center"/>
      <protection/>
    </xf>
    <xf numFmtId="0" fontId="31" fillId="32" borderId="10" xfId="61" applyFont="1" applyFill="1" applyBorder="1" applyAlignment="1">
      <alignment horizontal="center" vertical="center" wrapText="1"/>
      <protection/>
    </xf>
    <xf numFmtId="0" fontId="32" fillId="32" borderId="13" xfId="0" applyFont="1" applyFill="1" applyBorder="1" applyAlignment="1">
      <alignment horizontal="left" vertical="center" wrapText="1"/>
    </xf>
    <xf numFmtId="0" fontId="33" fillId="32" borderId="11" xfId="61" applyFont="1" applyFill="1" applyBorder="1" applyAlignment="1">
      <alignment horizontal="center" vertical="center" wrapText="1"/>
      <protection/>
    </xf>
    <xf numFmtId="0" fontId="33" fillId="0" borderId="11" xfId="0" applyFont="1" applyBorder="1" applyAlignment="1">
      <alignment horizontal="left" vertical="center" indent="1"/>
    </xf>
    <xf numFmtId="0" fontId="33" fillId="0" borderId="11" xfId="0" applyFont="1" applyBorder="1" applyAlignment="1">
      <alignment horizontal="left" vertical="center" indent="2"/>
    </xf>
    <xf numFmtId="0" fontId="34" fillId="0" borderId="11" xfId="0" applyFont="1" applyBorder="1" applyAlignment="1">
      <alignment horizontal="left" vertical="center" indent="2"/>
    </xf>
    <xf numFmtId="0" fontId="33" fillId="0" borderId="11" xfId="0" applyFont="1" applyBorder="1" applyAlignment="1">
      <alignment horizontal="left" vertical="center"/>
    </xf>
    <xf numFmtId="0" fontId="33" fillId="0" borderId="11" xfId="0" applyFont="1" applyBorder="1" applyAlignment="1">
      <alignment horizontal="left" vertical="center" indent="1" shrinkToFit="1"/>
    </xf>
    <xf numFmtId="0" fontId="33" fillId="36" borderId="11" xfId="0" applyFont="1" applyFill="1" applyBorder="1" applyAlignment="1">
      <alignment horizontal="left" vertical="center" indent="1"/>
    </xf>
    <xf numFmtId="0" fontId="33" fillId="0" borderId="11" xfId="0" applyFont="1" applyBorder="1" applyAlignment="1">
      <alignment horizontal="left" vertical="top" indent="1"/>
    </xf>
    <xf numFmtId="0" fontId="33" fillId="36" borderId="11" xfId="0" applyFont="1" applyFill="1" applyBorder="1" applyAlignment="1">
      <alignment horizontal="left" vertical="center" indent="2"/>
    </xf>
    <xf numFmtId="0" fontId="33" fillId="36" borderId="11" xfId="0" applyFont="1" applyFill="1" applyBorder="1" applyAlignment="1">
      <alignment vertical="center"/>
    </xf>
    <xf numFmtId="0" fontId="35" fillId="0" borderId="0" xfId="0" applyFont="1" applyAlignment="1">
      <alignment vertical="center" wrapText="1" shrinkToFit="1"/>
    </xf>
    <xf numFmtId="0" fontId="0" fillId="0" borderId="11" xfId="0" applyBorder="1" applyAlignment="1">
      <alignment horizontal="left" vertical="center" indent="1"/>
    </xf>
    <xf numFmtId="0" fontId="0" fillId="0" borderId="0" xfId="0" applyAlignment="1">
      <alignment vertical="center" shrinkToFit="1"/>
    </xf>
    <xf numFmtId="0" fontId="0" fillId="0" borderId="11" xfId="0" applyBorder="1" applyAlignment="1">
      <alignment horizontal="left" vertical="center" indent="2" shrinkToFit="1"/>
    </xf>
    <xf numFmtId="0" fontId="0" fillId="0" borderId="11" xfId="0" applyBorder="1" applyAlignment="1">
      <alignment horizontal="left" vertical="center" indent="1" shrinkToFit="1"/>
    </xf>
    <xf numFmtId="0" fontId="0" fillId="0" borderId="11" xfId="0" applyBorder="1" applyAlignment="1">
      <alignment horizontal="left" vertical="center" indent="2"/>
    </xf>
    <xf numFmtId="0" fontId="0" fillId="0" borderId="11" xfId="0" applyBorder="1" applyAlignment="1">
      <alignment vertical="center" shrinkToFit="1"/>
    </xf>
    <xf numFmtId="178" fontId="0" fillId="0" borderId="11" xfId="0" applyNumberFormat="1" applyBorder="1" applyAlignment="1">
      <alignment horizontal="right" vertical="center"/>
    </xf>
    <xf numFmtId="178" fontId="0" fillId="0" borderId="11" xfId="0" applyNumberFormat="1" applyBorder="1" applyAlignment="1">
      <alignment horizontal="right" vertical="center" shrinkToFit="1"/>
    </xf>
    <xf numFmtId="178" fontId="0" fillId="33" borderId="11" xfId="0" applyNumberFormat="1" applyFill="1" applyBorder="1" applyAlignment="1">
      <alignment horizontal="right" vertical="center" shrinkToFit="1"/>
    </xf>
    <xf numFmtId="178" fontId="0" fillId="33" borderId="11" xfId="0" applyNumberFormat="1" applyFill="1" applyBorder="1" applyAlignment="1">
      <alignment horizontal="right" vertical="center"/>
    </xf>
    <xf numFmtId="178" fontId="0" fillId="33" borderId="76" xfId="0" applyNumberFormat="1" applyFill="1" applyBorder="1" applyAlignment="1">
      <alignment horizontal="right" vertical="center" shrinkToFit="1"/>
    </xf>
    <xf numFmtId="0" fontId="35" fillId="0" borderId="11" xfId="0" applyFont="1" applyBorder="1" applyAlignment="1">
      <alignment horizontal="center" vertical="center" wrapText="1"/>
    </xf>
    <xf numFmtId="0" fontId="35" fillId="35" borderId="12" xfId="0" applyFont="1" applyFill="1" applyBorder="1" applyAlignment="1">
      <alignment horizontal="center" vertical="center" wrapText="1"/>
    </xf>
    <xf numFmtId="0" fontId="40" fillId="35" borderId="29" xfId="0" applyFont="1" applyFill="1" applyBorder="1" applyAlignment="1">
      <alignment horizontal="center" vertical="center" wrapText="1"/>
    </xf>
    <xf numFmtId="0" fontId="36" fillId="4" borderId="11" xfId="0" applyFont="1" applyFill="1" applyBorder="1" applyAlignment="1">
      <alignment horizontal="center" vertical="center" wrapText="1" shrinkToFit="1"/>
    </xf>
    <xf numFmtId="0" fontId="39" fillId="4" borderId="11" xfId="0" applyFont="1" applyFill="1" applyBorder="1" applyAlignment="1">
      <alignment horizontal="center" vertical="center" wrapText="1" shrinkToFit="1"/>
    </xf>
    <xf numFmtId="0" fontId="36" fillId="4" borderId="11" xfId="0" applyFont="1" applyFill="1" applyBorder="1" applyAlignment="1">
      <alignment horizontal="left" vertical="center" wrapText="1" shrinkToFit="1"/>
    </xf>
    <xf numFmtId="0" fontId="35" fillId="0" borderId="11" xfId="0" applyFont="1" applyBorder="1" applyAlignment="1">
      <alignment vertical="center"/>
    </xf>
    <xf numFmtId="0" fontId="35" fillId="0" borderId="11" xfId="0" applyFont="1" applyBorder="1" applyAlignment="1">
      <alignment horizontal="left" vertical="center" indent="1" shrinkToFit="1"/>
    </xf>
    <xf numFmtId="0" fontId="35" fillId="0" borderId="11" xfId="0" applyFont="1" applyBorder="1" applyAlignment="1">
      <alignment horizontal="left" vertical="center" indent="2" shrinkToFit="1"/>
    </xf>
    <xf numFmtId="0" fontId="35" fillId="0" borderId="11" xfId="0" applyFont="1" applyBorder="1" applyAlignment="1">
      <alignment vertical="center" shrinkToFit="1"/>
    </xf>
    <xf numFmtId="0" fontId="35" fillId="0" borderId="11" xfId="0" applyFont="1" applyBorder="1" applyAlignment="1">
      <alignment horizontal="left" vertical="center" shrinkToFit="1"/>
    </xf>
    <xf numFmtId="0" fontId="38" fillId="0" borderId="0" xfId="0" applyFont="1" applyAlignment="1">
      <alignment vertical="center"/>
    </xf>
    <xf numFmtId="0" fontId="38" fillId="0" borderId="11" xfId="0" applyFont="1" applyBorder="1" applyAlignment="1">
      <alignment horizontal="left" vertical="center" indent="1" shrinkToFit="1"/>
    </xf>
    <xf numFmtId="0" fontId="38" fillId="0" borderId="11" xfId="0" applyFont="1" applyBorder="1" applyAlignment="1">
      <alignment vertical="center"/>
    </xf>
    <xf numFmtId="178" fontId="38" fillId="32" borderId="11" xfId="0" applyNumberFormat="1" applyFont="1" applyFill="1" applyBorder="1" applyAlignment="1">
      <alignment horizontal="right" vertical="center"/>
    </xf>
    <xf numFmtId="0" fontId="38" fillId="0" borderId="11" xfId="0" applyFont="1" applyBorder="1" applyAlignment="1">
      <alignment horizontal="left" vertical="center" shrinkToFit="1"/>
    </xf>
    <xf numFmtId="0" fontId="38" fillId="0" borderId="11" xfId="0" applyFont="1" applyBorder="1" applyAlignment="1">
      <alignment horizontal="left" vertical="center" indent="2" shrinkToFit="1"/>
    </xf>
    <xf numFmtId="0" fontId="38" fillId="0" borderId="11" xfId="0" applyFont="1" applyBorder="1" applyAlignment="1">
      <alignment vertical="center" shrinkToFit="1"/>
    </xf>
    <xf numFmtId="0" fontId="38" fillId="0" borderId="21" xfId="0" applyFont="1" applyBorder="1" applyAlignment="1">
      <alignment horizontal="center" vertical="center"/>
    </xf>
    <xf numFmtId="38" fontId="38" fillId="0" borderId="11" xfId="49" applyFont="1" applyBorder="1" applyAlignment="1">
      <alignment vertical="center"/>
    </xf>
    <xf numFmtId="178" fontId="38" fillId="32" borderId="11" xfId="0" applyNumberFormat="1" applyFont="1" applyFill="1" applyBorder="1" applyAlignment="1">
      <alignment horizontal="left" vertical="center"/>
    </xf>
    <xf numFmtId="0" fontId="38" fillId="0" borderId="21" xfId="0" applyFont="1" applyBorder="1" applyAlignment="1">
      <alignment horizontal="center" vertical="center" shrinkToFit="1"/>
    </xf>
    <xf numFmtId="0" fontId="46" fillId="0" borderId="21" xfId="0" applyFont="1" applyBorder="1" applyAlignment="1">
      <alignment vertical="center" shrinkToFit="1"/>
    </xf>
    <xf numFmtId="178" fontId="38" fillId="32" borderId="29" xfId="0" applyNumberFormat="1" applyFont="1" applyFill="1" applyBorder="1" applyAlignment="1">
      <alignment horizontal="right" vertical="center"/>
    </xf>
    <xf numFmtId="0" fontId="38" fillId="0" borderId="11" xfId="0" applyFont="1" applyBorder="1" applyAlignment="1">
      <alignment horizontal="left" vertical="center"/>
    </xf>
    <xf numFmtId="0" fontId="47" fillId="0" borderId="11" xfId="0" applyFont="1" applyBorder="1" applyAlignment="1">
      <alignment vertical="center"/>
    </xf>
    <xf numFmtId="178" fontId="38" fillId="0" borderId="11" xfId="0" applyNumberFormat="1" applyFont="1" applyFill="1" applyBorder="1" applyAlignment="1">
      <alignment horizontal="right" vertical="center"/>
    </xf>
    <xf numFmtId="0" fontId="36" fillId="35" borderId="21" xfId="0" applyFont="1" applyFill="1" applyBorder="1" applyAlignment="1">
      <alignment horizontal="center" vertical="center" wrapText="1"/>
    </xf>
    <xf numFmtId="0" fontId="0" fillId="35" borderId="29" xfId="0" applyFill="1" applyBorder="1" applyAlignment="1">
      <alignment horizontal="center" vertical="center" wrapText="1"/>
    </xf>
    <xf numFmtId="0" fontId="35" fillId="35" borderId="11" xfId="0" applyFont="1" applyFill="1" applyBorder="1" applyAlignment="1">
      <alignment horizontal="center" vertical="center" wrapText="1" shrinkToFit="1"/>
    </xf>
    <xf numFmtId="0" fontId="33"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left" vertical="center" wrapText="1"/>
    </xf>
    <xf numFmtId="0" fontId="33" fillId="0" borderId="12" xfId="0" applyFont="1" applyBorder="1" applyAlignment="1">
      <alignment horizontal="left" vertical="center"/>
    </xf>
    <xf numFmtId="0" fontId="33" fillId="0" borderId="29" xfId="0" applyFont="1" applyBorder="1" applyAlignment="1">
      <alignment horizontal="left" vertical="center"/>
    </xf>
    <xf numFmtId="0" fontId="36"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6" fillId="35" borderId="11"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9" xfId="0" applyFont="1" applyFill="1" applyBorder="1" applyAlignment="1">
      <alignment horizontal="center" vertical="center" wrapText="1"/>
    </xf>
    <xf numFmtId="0" fontId="9" fillId="32" borderId="19" xfId="61" applyFont="1" applyFill="1" applyBorder="1" applyAlignment="1">
      <alignment vertical="center"/>
      <protection/>
    </xf>
    <xf numFmtId="0" fontId="9" fillId="32" borderId="20" xfId="61" applyFont="1" applyFill="1" applyBorder="1" applyAlignment="1">
      <alignment vertical="center"/>
      <protection/>
    </xf>
    <xf numFmtId="0" fontId="9" fillId="35" borderId="27" xfId="0" applyFont="1" applyFill="1" applyBorder="1" applyAlignment="1">
      <alignment horizontal="left" vertical="center"/>
    </xf>
    <xf numFmtId="0" fontId="9" fillId="35" borderId="41" xfId="0" applyFont="1" applyFill="1" applyBorder="1" applyAlignment="1">
      <alignment vertical="center"/>
    </xf>
    <xf numFmtId="0" fontId="9" fillId="35" borderId="77" xfId="0" applyFont="1" applyFill="1" applyBorder="1" applyAlignment="1">
      <alignment vertical="center"/>
    </xf>
    <xf numFmtId="0" fontId="6" fillId="32" borderId="0" xfId="61" applyFont="1" applyFill="1" applyAlignment="1">
      <alignment horizontal="center" vertical="center"/>
      <protection/>
    </xf>
    <xf numFmtId="0" fontId="11" fillId="32" borderId="10" xfId="61" applyFont="1" applyFill="1" applyBorder="1" applyAlignment="1">
      <alignment horizontal="center" vertical="center"/>
      <protection/>
    </xf>
    <xf numFmtId="0" fontId="11" fillId="32" borderId="15" xfId="61" applyFont="1" applyFill="1" applyBorder="1" applyAlignment="1">
      <alignment horizontal="center" vertical="center"/>
      <protection/>
    </xf>
    <xf numFmtId="0" fontId="11" fillId="32" borderId="14" xfId="61" applyFont="1" applyFill="1" applyBorder="1" applyAlignment="1">
      <alignment horizontal="center" vertical="center"/>
      <protection/>
    </xf>
    <xf numFmtId="0" fontId="11" fillId="32" borderId="10" xfId="61" applyFont="1" applyFill="1" applyBorder="1" applyAlignment="1">
      <alignment horizontal="center" vertical="center" wrapText="1"/>
      <protection/>
    </xf>
    <xf numFmtId="0" fontId="11" fillId="32" borderId="15" xfId="61" applyFont="1" applyFill="1" applyBorder="1" applyAlignment="1">
      <alignment horizontal="center" vertical="center" wrapText="1"/>
      <protection/>
    </xf>
    <xf numFmtId="0" fontId="11" fillId="32" borderId="14" xfId="61" applyFont="1" applyFill="1" applyBorder="1" applyAlignment="1">
      <alignment horizontal="center" vertical="center" wrapText="1"/>
      <protection/>
    </xf>
    <xf numFmtId="0" fontId="16" fillId="32" borderId="19" xfId="61" applyFont="1" applyFill="1" applyBorder="1" applyAlignment="1">
      <alignment vertical="center"/>
      <protection/>
    </xf>
    <xf numFmtId="0" fontId="16" fillId="32" borderId="20" xfId="61" applyFont="1" applyFill="1" applyBorder="1" applyAlignment="1">
      <alignment vertical="center"/>
      <protection/>
    </xf>
    <xf numFmtId="49" fontId="27" fillId="32" borderId="16" xfId="61" applyNumberFormat="1" applyFont="1" applyFill="1" applyBorder="1" applyAlignment="1">
      <alignment horizontal="left" vertical="center" wrapText="1"/>
      <protection/>
    </xf>
    <xf numFmtId="0" fontId="27" fillId="32" borderId="18" xfId="61" applyFont="1" applyFill="1" applyBorder="1" applyAlignment="1">
      <alignment vertical="center" wrapText="1"/>
      <protection/>
    </xf>
    <xf numFmtId="0" fontId="15" fillId="32" borderId="13" xfId="0" applyFont="1" applyFill="1" applyBorder="1" applyAlignment="1">
      <alignment horizontal="left" vertical="center" wrapText="1"/>
    </xf>
    <xf numFmtId="0" fontId="15" fillId="32" borderId="14" xfId="0" applyFont="1" applyFill="1" applyBorder="1" applyAlignment="1">
      <alignment horizontal="left" vertical="center" wrapText="1"/>
    </xf>
    <xf numFmtId="49" fontId="27" fillId="32" borderId="12" xfId="62" applyNumberFormat="1" applyFont="1" applyFill="1" applyBorder="1" applyAlignment="1">
      <alignment horizontal="center" vertical="center" wrapText="1"/>
      <protection/>
    </xf>
    <xf numFmtId="0" fontId="27" fillId="32" borderId="12" xfId="62" applyFont="1" applyFill="1" applyBorder="1" applyAlignment="1">
      <alignment horizontal="center" vertical="center" wrapText="1"/>
      <protection/>
    </xf>
    <xf numFmtId="0" fontId="45" fillId="0" borderId="0" xfId="0" applyFont="1" applyAlignment="1">
      <alignment horizontal="center" vertical="center"/>
    </xf>
    <xf numFmtId="0" fontId="42" fillId="0" borderId="0" xfId="0" applyFont="1" applyAlignment="1">
      <alignment horizontal="center" vertical="center"/>
    </xf>
    <xf numFmtId="0" fontId="38" fillId="0" borderId="41" xfId="0" applyFont="1" applyBorder="1" applyAlignment="1">
      <alignment horizontal="right"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37" fillId="0" borderId="0" xfId="0" applyFont="1" applyAlignment="1">
      <alignment horizontal="center" vertical="center"/>
    </xf>
    <xf numFmtId="0" fontId="0" fillId="0" borderId="0" xfId="0" applyAlignment="1">
      <alignment horizontal="center" vertical="center"/>
    </xf>
    <xf numFmtId="0" fontId="0" fillId="0" borderId="41" xfId="0"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会計基準改正Version009-05.09.021" xfId="61"/>
    <cellStyle name="標準_資料№　⑱科目標準拠点（滋賀VER）"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3476625</xdr:colOff>
      <xdr:row>3</xdr:row>
      <xdr:rowOff>9525</xdr:rowOff>
    </xdr:from>
    <xdr:to>
      <xdr:col>2</xdr:col>
      <xdr:colOff>28575</xdr:colOff>
      <xdr:row>5</xdr:row>
      <xdr:rowOff>28575</xdr:rowOff>
    </xdr:to>
    <xdr:sp>
      <xdr:nvSpPr>
        <xdr:cNvPr id="1" name="AutoShape 5"/>
        <xdr:cNvSpPr>
          <a:spLocks/>
        </xdr:cNvSpPr>
      </xdr:nvSpPr>
      <xdr:spPr>
        <a:xfrm>
          <a:off x="3648075" y="581025"/>
          <a:ext cx="266700" cy="590550"/>
        </a:xfrm>
        <a:prstGeom prst="leftBrace">
          <a:avLst>
            <a:gd name="adj" fmla="val -24078"/>
          </a:avLst>
        </a:prstGeom>
        <a:noFill/>
        <a:ln w="9525" cmpd="sng">
          <a:solidFill>
            <a:srgbClr val="FF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1</xdr:col>
      <xdr:colOff>2200275</xdr:colOff>
      <xdr:row>3</xdr:row>
      <xdr:rowOff>0</xdr:rowOff>
    </xdr:from>
    <xdr:to>
      <xdr:col>1</xdr:col>
      <xdr:colOff>3467100</xdr:colOff>
      <xdr:row>5</xdr:row>
      <xdr:rowOff>47625</xdr:rowOff>
    </xdr:to>
    <xdr:sp>
      <xdr:nvSpPr>
        <xdr:cNvPr id="2" name="Text Box 9"/>
        <xdr:cNvSpPr txBox="1">
          <a:spLocks noChangeArrowheads="1"/>
        </xdr:cNvSpPr>
      </xdr:nvSpPr>
      <xdr:spPr>
        <a:xfrm>
          <a:off x="2371725" y="571500"/>
          <a:ext cx="1266825" cy="61912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HGｺﾞｼｯｸM"/>
              <a:ea typeface="HGｺﾞｼｯｸM"/>
              <a:cs typeface="HGｺﾞｼｯｸM"/>
            </a:rPr>
            <a:t>平成</a:t>
          </a:r>
          <a:r>
            <a:rPr lang="en-US" cap="none" sz="900" b="0" i="0" u="none" baseline="0">
              <a:solidFill>
                <a:srgbClr val="FF0000"/>
              </a:solidFill>
              <a:latin typeface="HGｺﾞｼｯｸM"/>
              <a:ea typeface="HGｺﾞｼｯｸM"/>
              <a:cs typeface="HGｺﾞｼｯｸM"/>
            </a:rPr>
            <a:t>20</a:t>
          </a:r>
          <a:r>
            <a:rPr lang="en-US" cap="none" sz="900" b="0" i="0" u="none" baseline="0">
              <a:solidFill>
                <a:srgbClr val="FF0000"/>
              </a:solidFill>
              <a:latin typeface="HGｺﾞｼｯｸM"/>
              <a:ea typeface="HGｺﾞｼｯｸM"/>
              <a:cs typeface="HGｺﾞｼｯｸM"/>
            </a:rPr>
            <a:t>年基準で求められている会計区分（白色）と事業区分（黄色）</a:t>
          </a:r>
        </a:p>
      </xdr:txBody>
    </xdr:sp>
    <xdr:clientData/>
  </xdr:twoCellAnchor>
  <xdr:twoCellAnchor>
    <xdr:from>
      <xdr:col>2</xdr:col>
      <xdr:colOff>47625</xdr:colOff>
      <xdr:row>7</xdr:row>
      <xdr:rowOff>38100</xdr:rowOff>
    </xdr:from>
    <xdr:to>
      <xdr:col>4</xdr:col>
      <xdr:colOff>1504950</xdr:colOff>
      <xdr:row>30</xdr:row>
      <xdr:rowOff>28575</xdr:rowOff>
    </xdr:to>
    <xdr:sp>
      <xdr:nvSpPr>
        <xdr:cNvPr id="3" name="Text Box 10"/>
        <xdr:cNvSpPr txBox="1">
          <a:spLocks noChangeArrowheads="1"/>
        </xdr:cNvSpPr>
      </xdr:nvSpPr>
      <xdr:spPr>
        <a:xfrm>
          <a:off x="3933825" y="1562100"/>
          <a:ext cx="4524375" cy="43719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HGｺﾞｼｯｸM"/>
              <a:ea typeface="HGｺﾞｼｯｸM"/>
              <a:cs typeface="HGｺﾞｼｯｸM"/>
            </a:rPr>
            <a:t>・センターが補助金を管理するため、上記の事業区分をさらに細分化した事業区分（青色）</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・運営費補助事業は、「高年齢者就業機会確保事業等補助金（シルバー人材センター事業）」における「運営費補助事業」をいう。</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・企画提案方式による事業等は、「高年齢者就業機会確保事業等補助金（シルバー人材センター事業）」における「運営費補助事業」以外の事業をいう。</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（補足）</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※1 </a:t>
          </a:r>
          <a:r>
            <a:rPr lang="en-US" cap="none" sz="900" b="0" i="0" u="none" baseline="0">
              <a:solidFill>
                <a:srgbClr val="FF0000"/>
              </a:solidFill>
              <a:latin typeface="HGｺﾞｼｯｸM"/>
              <a:ea typeface="HGｺﾞｼｯｸM"/>
              <a:cs typeface="HGｺﾞｼｯｸM"/>
            </a:rPr>
            <a:t>経理</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　シルバー人材センター事業の経理は、「就業機会提供（受託、独自、指定管理、労働者派遣）事業」、「運営費補助事業」、「企画提案方式による事業等」の</a:t>
          </a:r>
          <a:r>
            <a:rPr lang="en-US" cap="none" sz="900" b="0" i="0" u="none" baseline="0">
              <a:solidFill>
                <a:srgbClr val="FF0000"/>
              </a:solidFill>
              <a:latin typeface="HGｺﾞｼｯｸM"/>
              <a:ea typeface="HGｺﾞｼｯｸM"/>
              <a:cs typeface="HGｺﾞｼｯｸM"/>
            </a:rPr>
            <a:t>3</a:t>
          </a:r>
          <a:r>
            <a:rPr lang="en-US" cap="none" sz="900" b="0" i="0" u="none" baseline="0">
              <a:solidFill>
                <a:srgbClr val="FF0000"/>
              </a:solidFill>
              <a:latin typeface="HGｺﾞｼｯｸM"/>
              <a:ea typeface="HGｺﾞｼｯｸM"/>
              <a:cs typeface="HGｺﾞｼｯｸM"/>
            </a:rPr>
            <a:t>つの区分で行う。</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※2 </a:t>
          </a:r>
          <a:r>
            <a:rPr lang="en-US" cap="none" sz="900" b="0" i="0" u="none" baseline="0">
              <a:solidFill>
                <a:srgbClr val="FF0000"/>
              </a:solidFill>
              <a:latin typeface="HGｺﾞｼｯｸM"/>
              <a:ea typeface="HGｺﾞｼｯｸM"/>
              <a:cs typeface="HGｺﾞｼｯｸM"/>
            </a:rPr>
            <a:t>表示方法</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　細分化した事業区分は、収支予算書内訳表、収支補正予算書内訳表、収支計算内訳票に表示し、正味財産増減計算書内訳書には表示しない。</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　したがって、収支予算書内訳票、収支補正予算内訳票、収支計算書内訳表への記載は、</a:t>
          </a:r>
          <a:r>
            <a:rPr lang="en-US" cap="none" sz="900" b="0" i="0" u="none" baseline="0">
              <a:solidFill>
                <a:srgbClr val="FF0000"/>
              </a:solidFill>
              <a:latin typeface="HGｺﾞｼｯｸM"/>
              <a:ea typeface="HGｺﾞｼｯｸM"/>
              <a:cs typeface="HGｺﾞｼｯｸM"/>
            </a:rPr>
            <a:t>3</a:t>
          </a:r>
          <a:r>
            <a:rPr lang="en-US" cap="none" sz="900" b="0" i="0" u="none" baseline="0">
              <a:solidFill>
                <a:srgbClr val="FF0000"/>
              </a:solidFill>
              <a:latin typeface="HGｺﾞｼｯｸM"/>
              <a:ea typeface="HGｺﾞｼｯｸM"/>
              <a:cs typeface="HGｺﾞｼｯｸM"/>
            </a:rPr>
            <a:t>つの区分で記載し、正味財産増減計算書内訳票への記載は、</a:t>
          </a:r>
          <a:r>
            <a:rPr lang="en-US" cap="none" sz="900" b="0" i="0" u="none" baseline="0">
              <a:solidFill>
                <a:srgbClr val="FF0000"/>
              </a:solidFill>
              <a:latin typeface="HGｺﾞｼｯｸM"/>
              <a:ea typeface="HGｺﾞｼｯｸM"/>
              <a:cs typeface="HGｺﾞｼｯｸM"/>
            </a:rPr>
            <a:t>3</a:t>
          </a:r>
          <a:r>
            <a:rPr lang="en-US" cap="none" sz="900" b="0" i="0" u="none" baseline="0">
              <a:solidFill>
                <a:srgbClr val="FF0000"/>
              </a:solidFill>
              <a:latin typeface="HGｺﾞｼｯｸM"/>
              <a:ea typeface="HGｺﾞｼｯｸM"/>
              <a:cs typeface="HGｺﾞｼｯｸM"/>
            </a:rPr>
            <a:t>つの区分で経理をしたものの合計を「シルバー人材センター事業」として記載する。</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
</a:t>
          </a:r>
        </a:p>
      </xdr:txBody>
    </xdr:sp>
    <xdr:clientData/>
  </xdr:twoCellAnchor>
  <xdr:twoCellAnchor>
    <xdr:from>
      <xdr:col>2</xdr:col>
      <xdr:colOff>771525</xdr:colOff>
      <xdr:row>5</xdr:row>
      <xdr:rowOff>85725</xdr:rowOff>
    </xdr:from>
    <xdr:to>
      <xdr:col>4</xdr:col>
      <xdr:colOff>857250</xdr:colOff>
      <xdr:row>6</xdr:row>
      <xdr:rowOff>133350</xdr:rowOff>
    </xdr:to>
    <xdr:sp>
      <xdr:nvSpPr>
        <xdr:cNvPr id="4" name="AutoShape 15"/>
        <xdr:cNvSpPr>
          <a:spLocks/>
        </xdr:cNvSpPr>
      </xdr:nvSpPr>
      <xdr:spPr>
        <a:xfrm rot="16200000">
          <a:off x="4657725" y="1228725"/>
          <a:ext cx="3152775" cy="2381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1</xdr:col>
      <xdr:colOff>1552575</xdr:colOff>
      <xdr:row>7</xdr:row>
      <xdr:rowOff>171450</xdr:rowOff>
    </xdr:from>
    <xdr:to>
      <xdr:col>1</xdr:col>
      <xdr:colOff>3686175</xdr:colOff>
      <xdr:row>11</xdr:row>
      <xdr:rowOff>180975</xdr:rowOff>
    </xdr:to>
    <xdr:sp>
      <xdr:nvSpPr>
        <xdr:cNvPr id="5" name="Rectangle 18"/>
        <xdr:cNvSpPr>
          <a:spLocks/>
        </xdr:cNvSpPr>
      </xdr:nvSpPr>
      <xdr:spPr>
        <a:xfrm>
          <a:off x="1724025" y="1695450"/>
          <a:ext cx="2124075" cy="77152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HGｺﾞｼｯｸM"/>
              <a:ea typeface="HGｺﾞｼｯｸM"/>
              <a:cs typeface="HGｺﾞｼｯｸM"/>
            </a:rPr>
            <a:t>従来の受託事業収益と独自事業収益は、受託事業収益として計上する（指定管理は市町村が区分を求めた場合は、区分する）。</a:t>
          </a:r>
        </a:p>
      </xdr:txBody>
    </xdr:sp>
    <xdr:clientData/>
  </xdr:twoCellAnchor>
  <xdr:twoCellAnchor>
    <xdr:from>
      <xdr:col>1</xdr:col>
      <xdr:colOff>133350</xdr:colOff>
      <xdr:row>38</xdr:row>
      <xdr:rowOff>28575</xdr:rowOff>
    </xdr:from>
    <xdr:to>
      <xdr:col>1</xdr:col>
      <xdr:colOff>2066925</xdr:colOff>
      <xdr:row>78</xdr:row>
      <xdr:rowOff>47625</xdr:rowOff>
    </xdr:to>
    <xdr:sp>
      <xdr:nvSpPr>
        <xdr:cNvPr id="6" name="Oval 21"/>
        <xdr:cNvSpPr>
          <a:spLocks/>
        </xdr:cNvSpPr>
      </xdr:nvSpPr>
      <xdr:spPr>
        <a:xfrm>
          <a:off x="304800" y="7458075"/>
          <a:ext cx="1943100" cy="76390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1</xdr:col>
      <xdr:colOff>285750</xdr:colOff>
      <xdr:row>79</xdr:row>
      <xdr:rowOff>19050</xdr:rowOff>
    </xdr:from>
    <xdr:to>
      <xdr:col>1</xdr:col>
      <xdr:colOff>2219325</xdr:colOff>
      <xdr:row>105</xdr:row>
      <xdr:rowOff>152400</xdr:rowOff>
    </xdr:to>
    <xdr:sp>
      <xdr:nvSpPr>
        <xdr:cNvPr id="7" name="Oval 22"/>
        <xdr:cNvSpPr>
          <a:spLocks/>
        </xdr:cNvSpPr>
      </xdr:nvSpPr>
      <xdr:spPr>
        <a:xfrm>
          <a:off x="457200" y="15259050"/>
          <a:ext cx="1943100" cy="50863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1</xdr:col>
      <xdr:colOff>2781300</xdr:colOff>
      <xdr:row>70</xdr:row>
      <xdr:rowOff>38100</xdr:rowOff>
    </xdr:from>
    <xdr:to>
      <xdr:col>3</xdr:col>
      <xdr:colOff>762000</xdr:colOff>
      <xdr:row>74</xdr:row>
      <xdr:rowOff>47625</xdr:rowOff>
    </xdr:to>
    <xdr:sp>
      <xdr:nvSpPr>
        <xdr:cNvPr id="8" name="Rectangle 23"/>
        <xdr:cNvSpPr>
          <a:spLocks/>
        </xdr:cNvSpPr>
      </xdr:nvSpPr>
      <xdr:spPr>
        <a:xfrm>
          <a:off x="2952750" y="13563600"/>
          <a:ext cx="3228975" cy="77152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0000FF"/>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従来は小科目で扱ってきたが、今後は平成</a:t>
          </a:r>
          <a:r>
            <a:rPr lang="en-US" cap="none" sz="900" b="0" i="0" u="none" baseline="0">
              <a:solidFill>
                <a:srgbClr val="FF0000"/>
              </a:solidFill>
              <a:latin typeface="HGｺﾞｼｯｸM"/>
              <a:ea typeface="HGｺﾞｼｯｸM"/>
              <a:cs typeface="HGｺﾞｼｯｸM"/>
            </a:rPr>
            <a:t>20</a:t>
          </a:r>
          <a:r>
            <a:rPr lang="en-US" cap="none" sz="900" b="0" i="0" u="none" baseline="0">
              <a:solidFill>
                <a:srgbClr val="FF0000"/>
              </a:solidFill>
              <a:latin typeface="HGｺﾞｼｯｸM"/>
              <a:ea typeface="HGｺﾞｼｯｸM"/>
              <a:cs typeface="HGｺﾞｼｯｸM"/>
            </a:rPr>
            <a:t>年基準に基づき、中科目として扱う。</a:t>
          </a:r>
        </a:p>
      </xdr:txBody>
    </xdr:sp>
    <xdr:clientData/>
  </xdr:twoCellAnchor>
  <xdr:twoCellAnchor>
    <xdr:from>
      <xdr:col>1</xdr:col>
      <xdr:colOff>2085975</xdr:colOff>
      <xdr:row>58</xdr:row>
      <xdr:rowOff>104775</xdr:rowOff>
    </xdr:from>
    <xdr:to>
      <xdr:col>1</xdr:col>
      <xdr:colOff>2724150</xdr:colOff>
      <xdr:row>85</xdr:row>
      <xdr:rowOff>95250</xdr:rowOff>
    </xdr:to>
    <xdr:sp>
      <xdr:nvSpPr>
        <xdr:cNvPr id="9" name="AutoShape 26"/>
        <xdr:cNvSpPr>
          <a:spLocks/>
        </xdr:cNvSpPr>
      </xdr:nvSpPr>
      <xdr:spPr>
        <a:xfrm>
          <a:off x="2257425" y="11344275"/>
          <a:ext cx="638175" cy="513397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1</xdr:col>
      <xdr:colOff>1285875</xdr:colOff>
      <xdr:row>8</xdr:row>
      <xdr:rowOff>19050</xdr:rowOff>
    </xdr:from>
    <xdr:to>
      <xdr:col>1</xdr:col>
      <xdr:colOff>1524000</xdr:colOff>
      <xdr:row>11</xdr:row>
      <xdr:rowOff>161925</xdr:rowOff>
    </xdr:to>
    <xdr:sp>
      <xdr:nvSpPr>
        <xdr:cNvPr id="10" name="右中かっこ 11"/>
        <xdr:cNvSpPr>
          <a:spLocks/>
        </xdr:cNvSpPr>
      </xdr:nvSpPr>
      <xdr:spPr>
        <a:xfrm>
          <a:off x="1457325" y="1733550"/>
          <a:ext cx="238125" cy="71437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136"/>
  <sheetViews>
    <sheetView zoomScalePageLayoutView="0" workbookViewId="0" topLeftCell="A31">
      <selection activeCell="D49" sqref="D49"/>
    </sheetView>
  </sheetViews>
  <sheetFormatPr defaultColWidth="9.00390625" defaultRowHeight="15" customHeight="1"/>
  <cols>
    <col min="1" max="1" width="2.25390625" style="0" customWidth="1"/>
    <col min="2" max="2" width="48.75390625" style="389" customWidth="1"/>
    <col min="3" max="13" width="20.125" style="0" customWidth="1"/>
    <col min="14" max="21" width="10.25390625" style="0" customWidth="1"/>
  </cols>
  <sheetData>
    <row r="1" spans="1:13" ht="15" customHeight="1">
      <c r="A1" s="449"/>
      <c r="B1" s="449"/>
      <c r="C1" s="449"/>
      <c r="D1" s="449"/>
      <c r="E1" s="449"/>
      <c r="F1" s="449"/>
      <c r="G1" s="449"/>
      <c r="H1" s="449"/>
      <c r="I1" s="449"/>
      <c r="J1" s="449"/>
      <c r="K1" s="449"/>
      <c r="L1" s="449"/>
      <c r="M1" s="450"/>
    </row>
    <row r="3" spans="2:13" ht="15" customHeight="1">
      <c r="B3" s="451" t="s">
        <v>480</v>
      </c>
      <c r="C3" s="454" t="s">
        <v>767</v>
      </c>
      <c r="D3" s="454"/>
      <c r="E3" s="454"/>
      <c r="F3" s="454"/>
      <c r="G3" s="454"/>
      <c r="H3" s="454"/>
      <c r="I3" s="454"/>
      <c r="J3" s="454"/>
      <c r="K3" s="419" t="s">
        <v>775</v>
      </c>
      <c r="L3" s="455" t="s">
        <v>774</v>
      </c>
      <c r="M3" s="455" t="s">
        <v>776</v>
      </c>
    </row>
    <row r="4" spans="2:13" ht="15" customHeight="1">
      <c r="B4" s="452"/>
      <c r="C4" s="456" t="s">
        <v>768</v>
      </c>
      <c r="D4" s="456"/>
      <c r="E4" s="456"/>
      <c r="F4" s="446" t="s">
        <v>771</v>
      </c>
      <c r="G4" s="446" t="s">
        <v>772</v>
      </c>
      <c r="H4" s="446" t="s">
        <v>773</v>
      </c>
      <c r="I4" s="457" t="s">
        <v>769</v>
      </c>
      <c r="J4" s="448" t="s">
        <v>770</v>
      </c>
      <c r="K4" s="420"/>
      <c r="L4" s="455"/>
      <c r="M4" s="455"/>
    </row>
    <row r="5" spans="2:13" s="407" customFormat="1" ht="30" customHeight="1">
      <c r="B5" s="453"/>
      <c r="C5" s="424" t="s">
        <v>362</v>
      </c>
      <c r="D5" s="423" t="s">
        <v>578</v>
      </c>
      <c r="E5" s="422" t="s">
        <v>579</v>
      </c>
      <c r="F5" s="447"/>
      <c r="G5" s="447"/>
      <c r="H5" s="447"/>
      <c r="I5" s="458"/>
      <c r="J5" s="448"/>
      <c r="K5" s="421" t="s">
        <v>580</v>
      </c>
      <c r="L5" s="455"/>
      <c r="M5" s="455"/>
    </row>
    <row r="6" spans="2:13" ht="15" customHeight="1">
      <c r="B6" s="425" t="s">
        <v>423</v>
      </c>
      <c r="C6" s="388"/>
      <c r="D6" s="388"/>
      <c r="E6" s="388"/>
      <c r="F6" s="388"/>
      <c r="G6" s="388"/>
      <c r="H6" s="388"/>
      <c r="I6" s="388"/>
      <c r="J6" s="388"/>
      <c r="K6" s="388"/>
      <c r="L6" s="388"/>
      <c r="M6" s="388"/>
    </row>
    <row r="7" spans="2:13" ht="15" customHeight="1">
      <c r="B7" s="425" t="s">
        <v>424</v>
      </c>
      <c r="C7" s="388"/>
      <c r="D7" s="388"/>
      <c r="E7" s="388"/>
      <c r="F7" s="388"/>
      <c r="G7" s="388"/>
      <c r="H7" s="388"/>
      <c r="I7" s="388"/>
      <c r="J7" s="388"/>
      <c r="K7" s="388"/>
      <c r="L7" s="388"/>
      <c r="M7" s="388"/>
    </row>
    <row r="8" spans="2:13" ht="15" customHeight="1">
      <c r="B8" s="425" t="s">
        <v>425</v>
      </c>
      <c r="C8" s="388"/>
      <c r="D8" s="388"/>
      <c r="E8" s="388"/>
      <c r="F8" s="388"/>
      <c r="G8" s="388"/>
      <c r="H8" s="388"/>
      <c r="I8" s="388"/>
      <c r="J8" s="388"/>
      <c r="K8" s="388"/>
      <c r="L8" s="388"/>
      <c r="M8" s="388"/>
    </row>
    <row r="9" spans="2:13" ht="15" customHeight="1">
      <c r="B9" s="426" t="s">
        <v>426</v>
      </c>
      <c r="C9" s="388"/>
      <c r="D9" s="388"/>
      <c r="E9" s="388"/>
      <c r="F9" s="388"/>
      <c r="G9" s="388"/>
      <c r="H9" s="388"/>
      <c r="I9" s="388"/>
      <c r="J9" s="388"/>
      <c r="K9" s="388"/>
      <c r="L9" s="388"/>
      <c r="M9" s="388"/>
    </row>
    <row r="10" spans="2:13" ht="15" customHeight="1">
      <c r="B10" s="427" t="s">
        <v>427</v>
      </c>
      <c r="C10" s="388"/>
      <c r="D10" s="388"/>
      <c r="E10" s="388"/>
      <c r="F10" s="388"/>
      <c r="G10" s="388"/>
      <c r="H10" s="388"/>
      <c r="I10" s="388"/>
      <c r="J10" s="388"/>
      <c r="K10" s="388"/>
      <c r="L10" s="388"/>
      <c r="M10" s="388"/>
    </row>
    <row r="11" spans="2:13" ht="15" customHeight="1">
      <c r="B11" s="427" t="s">
        <v>428</v>
      </c>
      <c r="C11" s="388"/>
      <c r="D11" s="388"/>
      <c r="E11" s="388"/>
      <c r="F11" s="388"/>
      <c r="G11" s="388"/>
      <c r="H11" s="388"/>
      <c r="I11" s="388"/>
      <c r="J11" s="388"/>
      <c r="K11" s="388"/>
      <c r="L11" s="388"/>
      <c r="M11" s="388"/>
    </row>
    <row r="12" spans="2:13" ht="15" customHeight="1">
      <c r="B12" s="427" t="s">
        <v>429</v>
      </c>
      <c r="C12" s="388"/>
      <c r="D12" s="388"/>
      <c r="E12" s="388"/>
      <c r="F12" s="388"/>
      <c r="G12" s="388"/>
      <c r="H12" s="388"/>
      <c r="I12" s="388"/>
      <c r="J12" s="388"/>
      <c r="K12" s="388"/>
      <c r="L12" s="388"/>
      <c r="M12" s="388"/>
    </row>
    <row r="13" spans="2:13" ht="15" customHeight="1">
      <c r="B13" s="426" t="s">
        <v>430</v>
      </c>
      <c r="C13" s="388"/>
      <c r="D13" s="388"/>
      <c r="E13" s="388"/>
      <c r="F13" s="388"/>
      <c r="G13" s="388"/>
      <c r="H13" s="388"/>
      <c r="I13" s="388"/>
      <c r="J13" s="388"/>
      <c r="K13" s="388"/>
      <c r="L13" s="388"/>
      <c r="M13" s="388"/>
    </row>
    <row r="14" spans="2:13" ht="15" customHeight="1">
      <c r="B14" s="427" t="s">
        <v>430</v>
      </c>
      <c r="C14" s="388"/>
      <c r="D14" s="388"/>
      <c r="E14" s="388"/>
      <c r="F14" s="388"/>
      <c r="G14" s="388"/>
      <c r="H14" s="388"/>
      <c r="I14" s="388"/>
      <c r="J14" s="388"/>
      <c r="K14" s="388"/>
      <c r="L14" s="388"/>
      <c r="M14" s="388"/>
    </row>
    <row r="15" spans="2:13" ht="15" customHeight="1">
      <c r="B15" s="426" t="s">
        <v>431</v>
      </c>
      <c r="C15" s="388"/>
      <c r="D15" s="388"/>
      <c r="E15" s="388"/>
      <c r="F15" s="388"/>
      <c r="G15" s="388"/>
      <c r="H15" s="388"/>
      <c r="I15" s="388"/>
      <c r="J15" s="388"/>
      <c r="K15" s="388"/>
      <c r="L15" s="388"/>
      <c r="M15" s="388"/>
    </row>
    <row r="16" spans="2:13" ht="15" customHeight="1">
      <c r="B16" s="427" t="s">
        <v>432</v>
      </c>
      <c r="C16" s="388"/>
      <c r="D16" s="388"/>
      <c r="E16" s="388"/>
      <c r="F16" s="388"/>
      <c r="G16" s="388"/>
      <c r="H16" s="388"/>
      <c r="I16" s="388"/>
      <c r="J16" s="388"/>
      <c r="K16" s="388"/>
      <c r="L16" s="388"/>
      <c r="M16" s="388"/>
    </row>
    <row r="17" spans="2:13" ht="15" customHeight="1">
      <c r="B17" s="427" t="s">
        <v>433</v>
      </c>
      <c r="C17" s="388"/>
      <c r="D17" s="388"/>
      <c r="E17" s="388"/>
      <c r="F17" s="388"/>
      <c r="G17" s="388"/>
      <c r="H17" s="388"/>
      <c r="I17" s="388"/>
      <c r="J17" s="388"/>
      <c r="K17" s="388"/>
      <c r="L17" s="388"/>
      <c r="M17" s="388"/>
    </row>
    <row r="18" spans="2:13" ht="15" customHeight="1">
      <c r="B18" s="426" t="s">
        <v>434</v>
      </c>
      <c r="C18" s="388"/>
      <c r="D18" s="388"/>
      <c r="E18" s="388"/>
      <c r="F18" s="388"/>
      <c r="G18" s="388"/>
      <c r="H18" s="388"/>
      <c r="I18" s="388"/>
      <c r="J18" s="388"/>
      <c r="K18" s="388"/>
      <c r="L18" s="388"/>
      <c r="M18" s="388"/>
    </row>
    <row r="19" spans="2:13" ht="15" customHeight="1">
      <c r="B19" s="427" t="s">
        <v>435</v>
      </c>
      <c r="C19" s="388"/>
      <c r="D19" s="388"/>
      <c r="E19" s="388"/>
      <c r="F19" s="388"/>
      <c r="G19" s="388"/>
      <c r="H19" s="388"/>
      <c r="I19" s="388"/>
      <c r="J19" s="388"/>
      <c r="K19" s="388"/>
      <c r="L19" s="388"/>
      <c r="M19" s="388"/>
    </row>
    <row r="20" spans="2:13" ht="15" customHeight="1">
      <c r="B20" s="427" t="s">
        <v>436</v>
      </c>
      <c r="C20" s="388"/>
      <c r="D20" s="388"/>
      <c r="E20" s="388"/>
      <c r="F20" s="388"/>
      <c r="G20" s="388"/>
      <c r="H20" s="388"/>
      <c r="I20" s="388"/>
      <c r="J20" s="388"/>
      <c r="K20" s="388"/>
      <c r="L20" s="388"/>
      <c r="M20" s="388"/>
    </row>
    <row r="21" spans="2:13" ht="15" customHeight="1">
      <c r="B21" s="427" t="s">
        <v>437</v>
      </c>
      <c r="C21" s="388"/>
      <c r="D21" s="388"/>
      <c r="E21" s="388"/>
      <c r="F21" s="388"/>
      <c r="G21" s="388"/>
      <c r="H21" s="388"/>
      <c r="I21" s="388"/>
      <c r="J21" s="388"/>
      <c r="K21" s="388"/>
      <c r="L21" s="388"/>
      <c r="M21" s="388"/>
    </row>
    <row r="22" spans="2:13" ht="15" customHeight="1">
      <c r="B22" s="426" t="s">
        <v>438</v>
      </c>
      <c r="C22" s="388"/>
      <c r="D22" s="388"/>
      <c r="E22" s="388"/>
      <c r="F22" s="388"/>
      <c r="G22" s="388"/>
      <c r="H22" s="388"/>
      <c r="I22" s="388"/>
      <c r="J22" s="388"/>
      <c r="K22" s="388"/>
      <c r="L22" s="388"/>
      <c r="M22" s="388"/>
    </row>
    <row r="23" spans="2:13" ht="15" customHeight="1">
      <c r="B23" s="427" t="s">
        <v>439</v>
      </c>
      <c r="C23" s="388"/>
      <c r="D23" s="388"/>
      <c r="E23" s="388"/>
      <c r="F23" s="388"/>
      <c r="G23" s="388"/>
      <c r="H23" s="388"/>
      <c r="I23" s="388"/>
      <c r="J23" s="388"/>
      <c r="K23" s="388"/>
      <c r="L23" s="388"/>
      <c r="M23" s="388"/>
    </row>
    <row r="24" spans="2:13" ht="15" customHeight="1">
      <c r="B24" s="427" t="s">
        <v>479</v>
      </c>
      <c r="C24" s="388"/>
      <c r="D24" s="388"/>
      <c r="E24" s="388"/>
      <c r="F24" s="388"/>
      <c r="G24" s="388"/>
      <c r="H24" s="388"/>
      <c r="I24" s="388"/>
      <c r="J24" s="388"/>
      <c r="K24" s="388"/>
      <c r="L24" s="388"/>
      <c r="M24" s="388"/>
    </row>
    <row r="25" spans="2:13" ht="15" customHeight="1">
      <c r="B25" s="427" t="s">
        <v>440</v>
      </c>
      <c r="C25" s="388"/>
      <c r="D25" s="388"/>
      <c r="E25" s="388"/>
      <c r="F25" s="388"/>
      <c r="G25" s="388"/>
      <c r="H25" s="388"/>
      <c r="I25" s="388"/>
      <c r="J25" s="388"/>
      <c r="K25" s="388"/>
      <c r="L25" s="388"/>
      <c r="M25" s="388"/>
    </row>
    <row r="26" spans="2:13" ht="15" customHeight="1">
      <c r="B26" s="427" t="s">
        <v>441</v>
      </c>
      <c r="C26" s="388"/>
      <c r="D26" s="388"/>
      <c r="E26" s="388"/>
      <c r="F26" s="388"/>
      <c r="G26" s="388"/>
      <c r="H26" s="388"/>
      <c r="I26" s="388"/>
      <c r="J26" s="388"/>
      <c r="K26" s="388"/>
      <c r="L26" s="388"/>
      <c r="M26" s="388"/>
    </row>
    <row r="27" spans="2:13" ht="15" customHeight="1">
      <c r="B27" s="427" t="s">
        <v>442</v>
      </c>
      <c r="C27" s="388"/>
      <c r="D27" s="388"/>
      <c r="E27" s="388"/>
      <c r="F27" s="388"/>
      <c r="G27" s="388"/>
      <c r="H27" s="388"/>
      <c r="I27" s="388"/>
      <c r="J27" s="388"/>
      <c r="K27" s="388"/>
      <c r="L27" s="388"/>
      <c r="M27" s="388"/>
    </row>
    <row r="28" spans="2:13" ht="15" customHeight="1">
      <c r="B28" s="427" t="s">
        <v>443</v>
      </c>
      <c r="C28" s="388"/>
      <c r="D28" s="388"/>
      <c r="E28" s="388"/>
      <c r="F28" s="388"/>
      <c r="G28" s="388"/>
      <c r="H28" s="388"/>
      <c r="I28" s="388"/>
      <c r="J28" s="388"/>
      <c r="K28" s="388"/>
      <c r="L28" s="388"/>
      <c r="M28" s="388"/>
    </row>
    <row r="29" spans="2:13" ht="15" customHeight="1">
      <c r="B29" s="426" t="s">
        <v>444</v>
      </c>
      <c r="C29" s="388"/>
      <c r="D29" s="388"/>
      <c r="E29" s="388"/>
      <c r="F29" s="388"/>
      <c r="G29" s="388"/>
      <c r="H29" s="388"/>
      <c r="I29" s="388"/>
      <c r="J29" s="388"/>
      <c r="K29" s="388"/>
      <c r="L29" s="388"/>
      <c r="M29" s="388"/>
    </row>
    <row r="30" spans="2:13" ht="15" customHeight="1">
      <c r="B30" s="427" t="s">
        <v>444</v>
      </c>
      <c r="C30" s="388"/>
      <c r="D30" s="388"/>
      <c r="E30" s="388"/>
      <c r="F30" s="388"/>
      <c r="G30" s="388"/>
      <c r="H30" s="388"/>
      <c r="I30" s="388"/>
      <c r="J30" s="388"/>
      <c r="K30" s="388"/>
      <c r="L30" s="388"/>
      <c r="M30" s="388"/>
    </row>
    <row r="31" spans="2:13" ht="15" customHeight="1">
      <c r="B31" s="426" t="s">
        <v>445</v>
      </c>
      <c r="C31" s="388"/>
      <c r="D31" s="388"/>
      <c r="E31" s="388"/>
      <c r="F31" s="388"/>
      <c r="G31" s="388"/>
      <c r="H31" s="388"/>
      <c r="I31" s="388"/>
      <c r="J31" s="388"/>
      <c r="K31" s="388"/>
      <c r="L31" s="388"/>
      <c r="M31" s="388"/>
    </row>
    <row r="32" spans="2:13" ht="15" customHeight="1">
      <c r="B32" s="427" t="s">
        <v>445</v>
      </c>
      <c r="C32" s="388"/>
      <c r="D32" s="388"/>
      <c r="E32" s="388"/>
      <c r="F32" s="388"/>
      <c r="G32" s="388"/>
      <c r="H32" s="388"/>
      <c r="I32" s="388"/>
      <c r="J32" s="388"/>
      <c r="K32" s="388"/>
      <c r="L32" s="388"/>
      <c r="M32" s="388"/>
    </row>
    <row r="33" spans="2:13" ht="15" customHeight="1">
      <c r="B33" s="426" t="s">
        <v>446</v>
      </c>
      <c r="C33" s="388"/>
      <c r="D33" s="388"/>
      <c r="E33" s="388"/>
      <c r="F33" s="388"/>
      <c r="G33" s="388"/>
      <c r="H33" s="388"/>
      <c r="I33" s="388"/>
      <c r="J33" s="388"/>
      <c r="K33" s="388"/>
      <c r="L33" s="388"/>
      <c r="M33" s="388"/>
    </row>
    <row r="34" spans="2:13" ht="15" customHeight="1">
      <c r="B34" s="427" t="s">
        <v>447</v>
      </c>
      <c r="C34" s="388"/>
      <c r="D34" s="388"/>
      <c r="E34" s="388"/>
      <c r="F34" s="388"/>
      <c r="G34" s="388"/>
      <c r="H34" s="388"/>
      <c r="I34" s="388"/>
      <c r="J34" s="388"/>
      <c r="K34" s="388"/>
      <c r="L34" s="388"/>
      <c r="M34" s="388"/>
    </row>
    <row r="35" spans="2:13" ht="15" customHeight="1">
      <c r="B35" s="426" t="s">
        <v>448</v>
      </c>
      <c r="C35" s="388"/>
      <c r="D35" s="388"/>
      <c r="E35" s="388"/>
      <c r="F35" s="388"/>
      <c r="G35" s="388"/>
      <c r="H35" s="388"/>
      <c r="I35" s="388"/>
      <c r="J35" s="388"/>
      <c r="K35" s="388"/>
      <c r="L35" s="388"/>
      <c r="M35" s="388"/>
    </row>
    <row r="36" spans="2:13" ht="15" customHeight="1">
      <c r="B36" s="427" t="s">
        <v>449</v>
      </c>
      <c r="C36" s="388"/>
      <c r="D36" s="388"/>
      <c r="E36" s="388"/>
      <c r="F36" s="388"/>
      <c r="G36" s="388"/>
      <c r="H36" s="388"/>
      <c r="I36" s="388"/>
      <c r="J36" s="388"/>
      <c r="K36" s="388"/>
      <c r="L36" s="388"/>
      <c r="M36" s="388"/>
    </row>
    <row r="37" spans="2:13" ht="15" customHeight="1">
      <c r="B37" s="427" t="s">
        <v>448</v>
      </c>
      <c r="C37" s="388"/>
      <c r="D37" s="388"/>
      <c r="E37" s="388"/>
      <c r="F37" s="388"/>
      <c r="G37" s="388"/>
      <c r="H37" s="388"/>
      <c r="I37" s="388"/>
      <c r="J37" s="388"/>
      <c r="K37" s="388"/>
      <c r="L37" s="388"/>
      <c r="M37" s="388"/>
    </row>
    <row r="38" spans="2:13" ht="15" customHeight="1">
      <c r="B38" s="426" t="s">
        <v>450</v>
      </c>
      <c r="C38" s="388"/>
      <c r="D38" s="388"/>
      <c r="E38" s="388"/>
      <c r="F38" s="388"/>
      <c r="G38" s="388"/>
      <c r="H38" s="388"/>
      <c r="I38" s="388"/>
      <c r="J38" s="388"/>
      <c r="K38" s="388"/>
      <c r="L38" s="388"/>
      <c r="M38" s="388"/>
    </row>
    <row r="39" spans="2:13" ht="15" customHeight="1">
      <c r="B39" s="427" t="s">
        <v>450</v>
      </c>
      <c r="C39" s="388"/>
      <c r="D39" s="388"/>
      <c r="E39" s="388"/>
      <c r="F39" s="388"/>
      <c r="G39" s="388"/>
      <c r="H39" s="388"/>
      <c r="I39" s="388"/>
      <c r="J39" s="388"/>
      <c r="K39" s="388"/>
      <c r="L39" s="388"/>
      <c r="M39" s="388"/>
    </row>
    <row r="40" spans="2:13" ht="15" customHeight="1">
      <c r="B40" s="426" t="s">
        <v>451</v>
      </c>
      <c r="C40" s="388"/>
      <c r="D40" s="388"/>
      <c r="E40" s="388"/>
      <c r="F40" s="388"/>
      <c r="G40" s="388"/>
      <c r="H40" s="388"/>
      <c r="I40" s="388"/>
      <c r="J40" s="388"/>
      <c r="K40" s="388"/>
      <c r="L40" s="388"/>
      <c r="M40" s="388"/>
    </row>
    <row r="41" spans="2:13" ht="15" customHeight="1">
      <c r="B41" s="428" t="s">
        <v>452</v>
      </c>
      <c r="C41" s="388"/>
      <c r="D41" s="388"/>
      <c r="E41" s="388"/>
      <c r="F41" s="388"/>
      <c r="G41" s="388"/>
      <c r="H41" s="388"/>
      <c r="I41" s="388"/>
      <c r="J41" s="388"/>
      <c r="K41" s="388"/>
      <c r="L41" s="388"/>
      <c r="M41" s="388"/>
    </row>
    <row r="42" spans="2:13" ht="15" customHeight="1">
      <c r="B42" s="426" t="s">
        <v>804</v>
      </c>
      <c r="C42" s="388"/>
      <c r="D42" s="388"/>
      <c r="E42" s="388"/>
      <c r="F42" s="388"/>
      <c r="G42" s="388"/>
      <c r="H42" s="388"/>
      <c r="I42" s="388"/>
      <c r="J42" s="388"/>
      <c r="K42" s="388"/>
      <c r="L42" s="388"/>
      <c r="M42" s="388"/>
    </row>
    <row r="43" spans="2:13" ht="15" customHeight="1">
      <c r="B43" s="427" t="s">
        <v>409</v>
      </c>
      <c r="C43" s="388"/>
      <c r="D43" s="388"/>
      <c r="E43" s="388"/>
      <c r="F43" s="388"/>
      <c r="G43" s="388"/>
      <c r="H43" s="388"/>
      <c r="I43" s="388"/>
      <c r="J43" s="388"/>
      <c r="K43" s="388"/>
      <c r="L43" s="388"/>
      <c r="M43" s="388"/>
    </row>
    <row r="44" spans="2:13" ht="15" customHeight="1">
      <c r="B44" s="427" t="s">
        <v>410</v>
      </c>
      <c r="C44" s="388"/>
      <c r="D44" s="388"/>
      <c r="E44" s="388"/>
      <c r="F44" s="388"/>
      <c r="G44" s="388"/>
      <c r="H44" s="388"/>
      <c r="I44" s="388"/>
      <c r="J44" s="388"/>
      <c r="K44" s="388"/>
      <c r="L44" s="388"/>
      <c r="M44" s="388"/>
    </row>
    <row r="45" spans="2:13" ht="15" customHeight="1">
      <c r="B45" s="427" t="s">
        <v>411</v>
      </c>
      <c r="C45" s="388"/>
      <c r="D45" s="388"/>
      <c r="E45" s="388"/>
      <c r="F45" s="388"/>
      <c r="G45" s="388"/>
      <c r="H45" s="388"/>
      <c r="I45" s="388"/>
      <c r="J45" s="388"/>
      <c r="K45" s="388"/>
      <c r="L45" s="388"/>
      <c r="M45" s="388"/>
    </row>
    <row r="46" spans="2:13" ht="15" customHeight="1">
      <c r="B46" s="427" t="s">
        <v>406</v>
      </c>
      <c r="C46" s="388"/>
      <c r="D46" s="388"/>
      <c r="E46" s="388"/>
      <c r="F46" s="388"/>
      <c r="G46" s="388"/>
      <c r="H46" s="388"/>
      <c r="I46" s="388"/>
      <c r="J46" s="388"/>
      <c r="K46" s="388"/>
      <c r="L46" s="388"/>
      <c r="M46" s="388"/>
    </row>
    <row r="47" spans="2:13" ht="15" customHeight="1">
      <c r="B47" s="427" t="s">
        <v>250</v>
      </c>
      <c r="C47" s="388"/>
      <c r="D47" s="388"/>
      <c r="E47" s="388"/>
      <c r="F47" s="388"/>
      <c r="G47" s="388"/>
      <c r="H47" s="388"/>
      <c r="I47" s="388"/>
      <c r="J47" s="388"/>
      <c r="K47" s="388"/>
      <c r="L47" s="388"/>
      <c r="M47" s="388"/>
    </row>
    <row r="48" spans="2:13" ht="15" customHeight="1">
      <c r="B48" s="427" t="s">
        <v>365</v>
      </c>
      <c r="C48" s="388"/>
      <c r="D48" s="388"/>
      <c r="E48" s="388"/>
      <c r="F48" s="388"/>
      <c r="G48" s="388"/>
      <c r="H48" s="388"/>
      <c r="I48" s="388"/>
      <c r="J48" s="388"/>
      <c r="K48" s="388"/>
      <c r="L48" s="388"/>
      <c r="M48" s="388"/>
    </row>
    <row r="49" spans="2:13" ht="15" customHeight="1">
      <c r="B49" s="427" t="s">
        <v>412</v>
      </c>
      <c r="C49" s="388"/>
      <c r="D49" s="388"/>
      <c r="E49" s="388"/>
      <c r="F49" s="388"/>
      <c r="G49" s="388"/>
      <c r="H49" s="388"/>
      <c r="I49" s="388"/>
      <c r="J49" s="388"/>
      <c r="K49" s="388"/>
      <c r="L49" s="388"/>
      <c r="M49" s="388"/>
    </row>
    <row r="50" spans="2:13" ht="15" customHeight="1">
      <c r="B50" s="427" t="s">
        <v>368</v>
      </c>
      <c r="C50" s="388"/>
      <c r="D50" s="388"/>
      <c r="E50" s="388"/>
      <c r="F50" s="388"/>
      <c r="G50" s="388"/>
      <c r="H50" s="388"/>
      <c r="I50" s="388"/>
      <c r="J50" s="388"/>
      <c r="K50" s="388"/>
      <c r="L50" s="388"/>
      <c r="M50" s="388"/>
    </row>
    <row r="51" spans="2:13" ht="15" customHeight="1">
      <c r="B51" s="427" t="s">
        <v>262</v>
      </c>
      <c r="C51" s="388"/>
      <c r="D51" s="388"/>
      <c r="E51" s="388"/>
      <c r="F51" s="388"/>
      <c r="G51" s="388"/>
      <c r="H51" s="388"/>
      <c r="I51" s="388"/>
      <c r="J51" s="388"/>
      <c r="K51" s="388"/>
      <c r="L51" s="388"/>
      <c r="M51" s="388"/>
    </row>
    <row r="52" spans="2:13" ht="15" customHeight="1">
      <c r="B52" s="427" t="s">
        <v>264</v>
      </c>
      <c r="C52" s="388"/>
      <c r="D52" s="388"/>
      <c r="E52" s="388"/>
      <c r="F52" s="388"/>
      <c r="G52" s="388"/>
      <c r="H52" s="388"/>
      <c r="I52" s="388"/>
      <c r="J52" s="388"/>
      <c r="K52" s="388"/>
      <c r="L52" s="388"/>
      <c r="M52" s="388"/>
    </row>
    <row r="53" spans="2:13" ht="15" customHeight="1">
      <c r="B53" s="427" t="s">
        <v>413</v>
      </c>
      <c r="C53" s="388"/>
      <c r="D53" s="388"/>
      <c r="E53" s="388"/>
      <c r="F53" s="388"/>
      <c r="G53" s="388"/>
      <c r="H53" s="388"/>
      <c r="I53" s="388"/>
      <c r="J53" s="388"/>
      <c r="K53" s="388"/>
      <c r="L53" s="388"/>
      <c r="M53" s="388"/>
    </row>
    <row r="54" spans="2:13" ht="15" customHeight="1">
      <c r="B54" s="427" t="s">
        <v>259</v>
      </c>
      <c r="C54" s="388"/>
      <c r="D54" s="388"/>
      <c r="E54" s="388"/>
      <c r="F54" s="388"/>
      <c r="G54" s="388"/>
      <c r="H54" s="388"/>
      <c r="I54" s="388"/>
      <c r="J54" s="388"/>
      <c r="K54" s="388"/>
      <c r="L54" s="388"/>
      <c r="M54" s="388"/>
    </row>
    <row r="55" spans="2:13" ht="15" customHeight="1">
      <c r="B55" s="427" t="s">
        <v>267</v>
      </c>
      <c r="C55" s="388"/>
      <c r="D55" s="388"/>
      <c r="E55" s="388"/>
      <c r="F55" s="388"/>
      <c r="G55" s="388"/>
      <c r="H55" s="388"/>
      <c r="I55" s="388"/>
      <c r="J55" s="388"/>
      <c r="K55" s="388"/>
      <c r="L55" s="388"/>
      <c r="M55" s="388"/>
    </row>
    <row r="56" spans="2:13" ht="15" customHeight="1">
      <c r="B56" s="427" t="s">
        <v>269</v>
      </c>
      <c r="C56" s="388"/>
      <c r="D56" s="388"/>
      <c r="E56" s="388"/>
      <c r="F56" s="388"/>
      <c r="G56" s="388"/>
      <c r="H56" s="388"/>
      <c r="I56" s="388"/>
      <c r="J56" s="388"/>
      <c r="K56" s="388"/>
      <c r="L56" s="388"/>
      <c r="M56" s="388"/>
    </row>
    <row r="57" spans="2:13" ht="15" customHeight="1">
      <c r="B57" s="427" t="s">
        <v>414</v>
      </c>
      <c r="C57" s="388"/>
      <c r="D57" s="388"/>
      <c r="E57" s="388"/>
      <c r="F57" s="388"/>
      <c r="G57" s="388"/>
      <c r="H57" s="388"/>
      <c r="I57" s="388"/>
      <c r="J57" s="388"/>
      <c r="K57" s="388"/>
      <c r="L57" s="388"/>
      <c r="M57" s="388"/>
    </row>
    <row r="58" spans="2:13" ht="15" customHeight="1">
      <c r="B58" s="427" t="s">
        <v>415</v>
      </c>
      <c r="C58" s="388"/>
      <c r="D58" s="388"/>
      <c r="E58" s="388"/>
      <c r="F58" s="388"/>
      <c r="G58" s="388"/>
      <c r="H58" s="388"/>
      <c r="I58" s="388"/>
      <c r="J58" s="388"/>
      <c r="K58" s="388"/>
      <c r="L58" s="388"/>
      <c r="M58" s="388"/>
    </row>
    <row r="59" spans="2:13" ht="15" customHeight="1">
      <c r="B59" s="427" t="s">
        <v>272</v>
      </c>
      <c r="C59" s="388"/>
      <c r="D59" s="388"/>
      <c r="E59" s="388"/>
      <c r="F59" s="388"/>
      <c r="G59" s="388"/>
      <c r="H59" s="388"/>
      <c r="I59" s="388"/>
      <c r="J59" s="388"/>
      <c r="K59" s="388"/>
      <c r="L59" s="388"/>
      <c r="M59" s="388"/>
    </row>
    <row r="60" spans="2:13" ht="15" customHeight="1">
      <c r="B60" s="427" t="s">
        <v>274</v>
      </c>
      <c r="C60" s="388"/>
      <c r="D60" s="388"/>
      <c r="E60" s="388"/>
      <c r="F60" s="388"/>
      <c r="G60" s="388"/>
      <c r="H60" s="388"/>
      <c r="I60" s="388"/>
      <c r="J60" s="388"/>
      <c r="K60" s="388"/>
      <c r="L60" s="388"/>
      <c r="M60" s="388"/>
    </row>
    <row r="61" spans="2:13" ht="15" customHeight="1">
      <c r="B61" s="427" t="s">
        <v>407</v>
      </c>
      <c r="C61" s="388"/>
      <c r="D61" s="388"/>
      <c r="E61" s="388"/>
      <c r="F61" s="388"/>
      <c r="G61" s="388"/>
      <c r="H61" s="388"/>
      <c r="I61" s="388"/>
      <c r="J61" s="388"/>
      <c r="K61" s="388"/>
      <c r="L61" s="388"/>
      <c r="M61" s="388"/>
    </row>
    <row r="62" spans="2:13" ht="15" customHeight="1">
      <c r="B62" s="427" t="s">
        <v>416</v>
      </c>
      <c r="C62" s="388"/>
      <c r="D62" s="388"/>
      <c r="E62" s="388"/>
      <c r="F62" s="388"/>
      <c r="G62" s="388"/>
      <c r="H62" s="388"/>
      <c r="I62" s="388"/>
      <c r="J62" s="388"/>
      <c r="K62" s="388"/>
      <c r="L62" s="388"/>
      <c r="M62" s="388"/>
    </row>
    <row r="63" spans="2:13" ht="15" customHeight="1">
      <c r="B63" s="427" t="s">
        <v>279</v>
      </c>
      <c r="C63" s="388"/>
      <c r="D63" s="388"/>
      <c r="E63" s="388"/>
      <c r="F63" s="388"/>
      <c r="G63" s="388"/>
      <c r="H63" s="388"/>
      <c r="I63" s="388"/>
      <c r="J63" s="388"/>
      <c r="K63" s="388"/>
      <c r="L63" s="388"/>
      <c r="M63" s="388"/>
    </row>
    <row r="64" spans="2:13" ht="15" customHeight="1">
      <c r="B64" s="427" t="s">
        <v>408</v>
      </c>
      <c r="C64" s="388"/>
      <c r="D64" s="388"/>
      <c r="E64" s="388"/>
      <c r="F64" s="388"/>
      <c r="G64" s="388"/>
      <c r="H64" s="388"/>
      <c r="I64" s="388"/>
      <c r="J64" s="388"/>
      <c r="K64" s="388"/>
      <c r="L64" s="388"/>
      <c r="M64" s="388"/>
    </row>
    <row r="65" spans="2:13" ht="15" customHeight="1">
      <c r="B65" s="427" t="s">
        <v>281</v>
      </c>
      <c r="C65" s="388"/>
      <c r="D65" s="388"/>
      <c r="E65" s="388"/>
      <c r="F65" s="388"/>
      <c r="G65" s="388"/>
      <c r="H65" s="388"/>
      <c r="I65" s="388"/>
      <c r="J65" s="388"/>
      <c r="K65" s="388"/>
      <c r="L65" s="388"/>
      <c r="M65" s="388"/>
    </row>
    <row r="66" spans="2:13" ht="15" customHeight="1">
      <c r="B66" s="427" t="s">
        <v>283</v>
      </c>
      <c r="C66" s="388"/>
      <c r="D66" s="388"/>
      <c r="E66" s="388"/>
      <c r="F66" s="388"/>
      <c r="G66" s="388"/>
      <c r="H66" s="388"/>
      <c r="I66" s="388"/>
      <c r="J66" s="388"/>
      <c r="K66" s="388"/>
      <c r="L66" s="388"/>
      <c r="M66" s="388"/>
    </row>
    <row r="67" spans="2:13" ht="15" customHeight="1">
      <c r="B67" s="427" t="s">
        <v>806</v>
      </c>
      <c r="C67" s="388"/>
      <c r="D67" s="388"/>
      <c r="E67" s="388"/>
      <c r="F67" s="388"/>
      <c r="G67" s="388"/>
      <c r="H67" s="388"/>
      <c r="I67" s="388"/>
      <c r="J67" s="388"/>
      <c r="K67" s="388"/>
      <c r="L67" s="388"/>
      <c r="M67" s="388"/>
    </row>
    <row r="68" spans="2:13" ht="15" customHeight="1">
      <c r="B68" s="427" t="s">
        <v>417</v>
      </c>
      <c r="C68" s="388"/>
      <c r="D68" s="388"/>
      <c r="E68" s="388"/>
      <c r="F68" s="388"/>
      <c r="G68" s="388"/>
      <c r="H68" s="388"/>
      <c r="I68" s="388"/>
      <c r="J68" s="388"/>
      <c r="K68" s="388"/>
      <c r="L68" s="388"/>
      <c r="M68" s="388"/>
    </row>
    <row r="69" spans="2:13" ht="15" customHeight="1">
      <c r="B69" s="427" t="s">
        <v>286</v>
      </c>
      <c r="C69" s="388"/>
      <c r="D69" s="388"/>
      <c r="E69" s="388"/>
      <c r="F69" s="388"/>
      <c r="G69" s="388"/>
      <c r="H69" s="388"/>
      <c r="I69" s="388"/>
      <c r="J69" s="388"/>
      <c r="K69" s="388"/>
      <c r="L69" s="388"/>
      <c r="M69" s="388"/>
    </row>
    <row r="70" spans="2:13" ht="15" customHeight="1">
      <c r="B70" s="427" t="s">
        <v>288</v>
      </c>
      <c r="C70" s="388"/>
      <c r="D70" s="388"/>
      <c r="E70" s="388"/>
      <c r="F70" s="388"/>
      <c r="G70" s="388"/>
      <c r="H70" s="388"/>
      <c r="I70" s="388"/>
      <c r="J70" s="388"/>
      <c r="K70" s="388"/>
      <c r="L70" s="388"/>
      <c r="M70" s="388"/>
    </row>
    <row r="71" spans="2:13" ht="15" customHeight="1">
      <c r="B71" s="427" t="s">
        <v>291</v>
      </c>
      <c r="C71" s="388"/>
      <c r="D71" s="388"/>
      <c r="E71" s="388"/>
      <c r="F71" s="388"/>
      <c r="G71" s="388"/>
      <c r="H71" s="388"/>
      <c r="I71" s="388"/>
      <c r="J71" s="388"/>
      <c r="K71" s="388"/>
      <c r="L71" s="388"/>
      <c r="M71" s="388"/>
    </row>
    <row r="72" spans="2:13" ht="15" customHeight="1">
      <c r="B72" s="427" t="s">
        <v>337</v>
      </c>
      <c r="C72" s="388"/>
      <c r="D72" s="388"/>
      <c r="E72" s="388"/>
      <c r="F72" s="388"/>
      <c r="G72" s="388"/>
      <c r="H72" s="388"/>
      <c r="I72" s="388"/>
      <c r="J72" s="388"/>
      <c r="K72" s="388"/>
      <c r="L72" s="388"/>
      <c r="M72" s="388"/>
    </row>
    <row r="73" spans="2:13" ht="15" customHeight="1">
      <c r="B73" s="427" t="s">
        <v>341</v>
      </c>
      <c r="C73" s="388"/>
      <c r="D73" s="388"/>
      <c r="E73" s="388"/>
      <c r="F73" s="388"/>
      <c r="G73" s="388"/>
      <c r="H73" s="388"/>
      <c r="I73" s="388"/>
      <c r="J73" s="388"/>
      <c r="K73" s="388"/>
      <c r="L73" s="388"/>
      <c r="M73" s="388"/>
    </row>
    <row r="74" spans="2:13" ht="15" customHeight="1">
      <c r="B74" s="427" t="s">
        <v>296</v>
      </c>
      <c r="C74" s="388"/>
      <c r="D74" s="388"/>
      <c r="E74" s="388"/>
      <c r="F74" s="388"/>
      <c r="G74" s="388"/>
      <c r="H74" s="388"/>
      <c r="I74" s="388"/>
      <c r="J74" s="388"/>
      <c r="K74" s="388"/>
      <c r="L74" s="388"/>
      <c r="M74" s="388"/>
    </row>
    <row r="75" spans="2:13" ht="15" customHeight="1">
      <c r="B75" s="427" t="s">
        <v>418</v>
      </c>
      <c r="C75" s="388"/>
      <c r="D75" s="388"/>
      <c r="E75" s="388"/>
      <c r="F75" s="388"/>
      <c r="G75" s="388"/>
      <c r="H75" s="388"/>
      <c r="I75" s="388"/>
      <c r="J75" s="388"/>
      <c r="K75" s="388"/>
      <c r="L75" s="388"/>
      <c r="M75" s="388"/>
    </row>
    <row r="76" spans="2:13" ht="15" customHeight="1">
      <c r="B76" s="427" t="s">
        <v>419</v>
      </c>
      <c r="C76" s="388"/>
      <c r="D76" s="388"/>
      <c r="E76" s="388"/>
      <c r="F76" s="388"/>
      <c r="G76" s="388"/>
      <c r="H76" s="388"/>
      <c r="I76" s="388"/>
      <c r="J76" s="388"/>
      <c r="K76" s="388"/>
      <c r="L76" s="388"/>
      <c r="M76" s="388"/>
    </row>
    <row r="77" spans="2:13" ht="15" customHeight="1">
      <c r="B77" s="427" t="s">
        <v>805</v>
      </c>
      <c r="C77" s="388"/>
      <c r="D77" s="388"/>
      <c r="E77" s="388"/>
      <c r="F77" s="388"/>
      <c r="G77" s="388"/>
      <c r="H77" s="388"/>
      <c r="I77" s="388"/>
      <c r="J77" s="388"/>
      <c r="K77" s="388"/>
      <c r="L77" s="388"/>
      <c r="M77" s="388"/>
    </row>
    <row r="78" spans="2:13" ht="15" customHeight="1">
      <c r="B78" s="427" t="s">
        <v>492</v>
      </c>
      <c r="C78" s="388"/>
      <c r="D78" s="388"/>
      <c r="E78" s="388"/>
      <c r="F78" s="388"/>
      <c r="G78" s="388"/>
      <c r="H78" s="388"/>
      <c r="I78" s="388"/>
      <c r="J78" s="388"/>
      <c r="K78" s="388"/>
      <c r="L78" s="388"/>
      <c r="M78" s="388"/>
    </row>
    <row r="79" spans="2:13" ht="15" customHeight="1">
      <c r="B79" s="426" t="s">
        <v>344</v>
      </c>
      <c r="C79" s="388"/>
      <c r="D79" s="388"/>
      <c r="E79" s="388"/>
      <c r="F79" s="388"/>
      <c r="G79" s="388"/>
      <c r="H79" s="388"/>
      <c r="I79" s="388"/>
      <c r="J79" s="388"/>
      <c r="K79" s="388"/>
      <c r="L79" s="388"/>
      <c r="M79" s="388"/>
    </row>
    <row r="80" spans="2:13" ht="15" customHeight="1">
      <c r="B80" s="427" t="s">
        <v>420</v>
      </c>
      <c r="C80" s="388"/>
      <c r="D80" s="388"/>
      <c r="E80" s="388"/>
      <c r="F80" s="388"/>
      <c r="G80" s="388"/>
      <c r="H80" s="388"/>
      <c r="I80" s="388"/>
      <c r="J80" s="388"/>
      <c r="K80" s="388"/>
      <c r="L80" s="388"/>
      <c r="M80" s="388"/>
    </row>
    <row r="81" spans="2:13" ht="15" customHeight="1">
      <c r="B81" s="427" t="s">
        <v>406</v>
      </c>
      <c r="C81" s="388"/>
      <c r="D81" s="388"/>
      <c r="E81" s="388"/>
      <c r="F81" s="388"/>
      <c r="G81" s="388"/>
      <c r="H81" s="388"/>
      <c r="I81" s="388"/>
      <c r="J81" s="388"/>
      <c r="K81" s="388"/>
      <c r="L81" s="388"/>
      <c r="M81" s="388"/>
    </row>
    <row r="82" spans="2:13" ht="15" customHeight="1">
      <c r="B82" s="427" t="s">
        <v>412</v>
      </c>
      <c r="C82" s="388"/>
      <c r="D82" s="388"/>
      <c r="E82" s="388"/>
      <c r="F82" s="388"/>
      <c r="G82" s="388"/>
      <c r="H82" s="388"/>
      <c r="I82" s="388"/>
      <c r="J82" s="388"/>
      <c r="K82" s="388"/>
      <c r="L82" s="388"/>
      <c r="M82" s="388"/>
    </row>
    <row r="83" spans="2:13" ht="15" customHeight="1">
      <c r="B83" s="427" t="s">
        <v>365</v>
      </c>
      <c r="C83" s="388"/>
      <c r="D83" s="388"/>
      <c r="E83" s="388"/>
      <c r="F83" s="388"/>
      <c r="G83" s="388"/>
      <c r="H83" s="388"/>
      <c r="I83" s="388"/>
      <c r="J83" s="388"/>
      <c r="K83" s="388"/>
      <c r="L83" s="388"/>
      <c r="M83" s="388"/>
    </row>
    <row r="84" spans="2:13" ht="15" customHeight="1">
      <c r="B84" s="427" t="s">
        <v>412</v>
      </c>
      <c r="C84" s="388"/>
      <c r="D84" s="388"/>
      <c r="E84" s="388"/>
      <c r="F84" s="388"/>
      <c r="G84" s="388"/>
      <c r="H84" s="388"/>
      <c r="I84" s="388"/>
      <c r="J84" s="388"/>
      <c r="K84" s="388"/>
      <c r="L84" s="388"/>
      <c r="M84" s="388"/>
    </row>
    <row r="85" spans="2:13" ht="15" customHeight="1">
      <c r="B85" s="427" t="s">
        <v>368</v>
      </c>
      <c r="C85" s="388"/>
      <c r="D85" s="388"/>
      <c r="E85" s="388"/>
      <c r="F85" s="388"/>
      <c r="G85" s="388"/>
      <c r="H85" s="388"/>
      <c r="I85" s="388"/>
      <c r="J85" s="388"/>
      <c r="K85" s="388"/>
      <c r="L85" s="388"/>
      <c r="M85" s="388"/>
    </row>
    <row r="86" spans="2:13" ht="15" customHeight="1">
      <c r="B86" s="427" t="s">
        <v>259</v>
      </c>
      <c r="C86" s="388"/>
      <c r="D86" s="388"/>
      <c r="E86" s="388"/>
      <c r="F86" s="388"/>
      <c r="G86" s="388"/>
      <c r="H86" s="388"/>
      <c r="I86" s="388"/>
      <c r="J86" s="388"/>
      <c r="K86" s="388"/>
      <c r="L86" s="388"/>
      <c r="M86" s="388"/>
    </row>
    <row r="87" spans="2:13" ht="15" customHeight="1">
      <c r="B87" s="427" t="s">
        <v>478</v>
      </c>
      <c r="C87" s="388"/>
      <c r="D87" s="388"/>
      <c r="E87" s="388"/>
      <c r="F87" s="388"/>
      <c r="G87" s="388"/>
      <c r="H87" s="388"/>
      <c r="I87" s="388"/>
      <c r="J87" s="388"/>
      <c r="K87" s="388"/>
      <c r="L87" s="388"/>
      <c r="M87" s="388"/>
    </row>
    <row r="88" spans="2:13" ht="15" customHeight="1">
      <c r="B88" s="427" t="s">
        <v>262</v>
      </c>
      <c r="C88" s="388"/>
      <c r="D88" s="388"/>
      <c r="E88" s="388"/>
      <c r="F88" s="388"/>
      <c r="G88" s="388"/>
      <c r="H88" s="388"/>
      <c r="I88" s="388"/>
      <c r="J88" s="388"/>
      <c r="K88" s="388"/>
      <c r="L88" s="388"/>
      <c r="M88" s="388"/>
    </row>
    <row r="89" spans="2:13" ht="15" customHeight="1">
      <c r="B89" s="427" t="s">
        <v>264</v>
      </c>
      <c r="C89" s="388"/>
      <c r="D89" s="388"/>
      <c r="E89" s="388"/>
      <c r="F89" s="388"/>
      <c r="G89" s="388"/>
      <c r="H89" s="388"/>
      <c r="I89" s="388"/>
      <c r="J89" s="388"/>
      <c r="K89" s="388"/>
      <c r="L89" s="388"/>
      <c r="M89" s="388"/>
    </row>
    <row r="90" spans="2:13" ht="15" customHeight="1">
      <c r="B90" s="427" t="s">
        <v>413</v>
      </c>
      <c r="C90" s="388"/>
      <c r="D90" s="388"/>
      <c r="E90" s="388"/>
      <c r="F90" s="388"/>
      <c r="G90" s="388"/>
      <c r="H90" s="388"/>
      <c r="I90" s="388"/>
      <c r="J90" s="388"/>
      <c r="K90" s="388"/>
      <c r="L90" s="388"/>
      <c r="M90" s="388"/>
    </row>
    <row r="91" spans="2:13" ht="15" customHeight="1">
      <c r="B91" s="427" t="s">
        <v>481</v>
      </c>
      <c r="C91" s="388"/>
      <c r="D91" s="388"/>
      <c r="E91" s="388"/>
      <c r="F91" s="388"/>
      <c r="G91" s="388"/>
      <c r="H91" s="388"/>
      <c r="I91" s="388"/>
      <c r="J91" s="388"/>
      <c r="K91" s="388"/>
      <c r="L91" s="388"/>
      <c r="M91" s="388"/>
    </row>
    <row r="92" spans="2:13" ht="15" customHeight="1">
      <c r="B92" s="427" t="s">
        <v>269</v>
      </c>
      <c r="C92" s="388"/>
      <c r="D92" s="388"/>
      <c r="E92" s="388"/>
      <c r="F92" s="388"/>
      <c r="G92" s="388"/>
      <c r="H92" s="388"/>
      <c r="I92" s="388"/>
      <c r="J92" s="388"/>
      <c r="K92" s="388"/>
      <c r="L92" s="388"/>
      <c r="M92" s="388"/>
    </row>
    <row r="93" spans="2:13" ht="15" customHeight="1">
      <c r="B93" s="427" t="s">
        <v>272</v>
      </c>
      <c r="C93" s="388"/>
      <c r="D93" s="388"/>
      <c r="E93" s="388"/>
      <c r="F93" s="388"/>
      <c r="G93" s="388"/>
      <c r="H93" s="388"/>
      <c r="I93" s="388"/>
      <c r="J93" s="388"/>
      <c r="K93" s="388"/>
      <c r="L93" s="388"/>
      <c r="M93" s="388"/>
    </row>
    <row r="94" spans="2:13" ht="15" customHeight="1">
      <c r="B94" s="427" t="s">
        <v>482</v>
      </c>
      <c r="C94" s="388"/>
      <c r="D94" s="388"/>
      <c r="E94" s="388"/>
      <c r="F94" s="388"/>
      <c r="G94" s="388"/>
      <c r="H94" s="388"/>
      <c r="I94" s="388"/>
      <c r="J94" s="388"/>
      <c r="K94" s="388"/>
      <c r="L94" s="388"/>
      <c r="M94" s="388"/>
    </row>
    <row r="95" spans="2:13" ht="15" customHeight="1">
      <c r="B95" s="427" t="s">
        <v>407</v>
      </c>
      <c r="C95" s="388"/>
      <c r="D95" s="388"/>
      <c r="E95" s="388"/>
      <c r="F95" s="388"/>
      <c r="G95" s="388"/>
      <c r="H95" s="388"/>
      <c r="I95" s="388"/>
      <c r="J95" s="388"/>
      <c r="K95" s="388"/>
      <c r="L95" s="388"/>
      <c r="M95" s="388"/>
    </row>
    <row r="96" spans="2:13" ht="15" customHeight="1">
      <c r="B96" s="427" t="s">
        <v>416</v>
      </c>
      <c r="C96" s="388"/>
      <c r="D96" s="388"/>
      <c r="E96" s="388"/>
      <c r="F96" s="388"/>
      <c r="G96" s="388"/>
      <c r="H96" s="388"/>
      <c r="I96" s="388"/>
      <c r="J96" s="388"/>
      <c r="K96" s="388"/>
      <c r="L96" s="388"/>
      <c r="M96" s="388"/>
    </row>
    <row r="97" spans="2:13" ht="15" customHeight="1">
      <c r="B97" s="427" t="s">
        <v>279</v>
      </c>
      <c r="C97" s="388"/>
      <c r="D97" s="388"/>
      <c r="E97" s="388"/>
      <c r="F97" s="388"/>
      <c r="G97" s="388"/>
      <c r="H97" s="388"/>
      <c r="I97" s="388"/>
      <c r="J97" s="388"/>
      <c r="K97" s="388"/>
      <c r="L97" s="388"/>
      <c r="M97" s="388"/>
    </row>
    <row r="98" spans="2:13" ht="15" customHeight="1">
      <c r="B98" s="427" t="s">
        <v>483</v>
      </c>
      <c r="C98" s="388"/>
      <c r="D98" s="388"/>
      <c r="E98" s="388"/>
      <c r="F98" s="388"/>
      <c r="G98" s="388"/>
      <c r="H98" s="388"/>
      <c r="I98" s="388"/>
      <c r="J98" s="388"/>
      <c r="K98" s="388"/>
      <c r="L98" s="388"/>
      <c r="M98" s="388"/>
    </row>
    <row r="99" spans="2:13" ht="15" customHeight="1">
      <c r="B99" s="427" t="s">
        <v>484</v>
      </c>
      <c r="C99" s="388"/>
      <c r="D99" s="388"/>
      <c r="E99" s="388"/>
      <c r="F99" s="388"/>
      <c r="G99" s="388"/>
      <c r="H99" s="388"/>
      <c r="I99" s="388"/>
      <c r="J99" s="388"/>
      <c r="K99" s="388"/>
      <c r="L99" s="388"/>
      <c r="M99" s="388"/>
    </row>
    <row r="100" spans="2:13" ht="15" customHeight="1">
      <c r="B100" s="427" t="s">
        <v>283</v>
      </c>
      <c r="C100" s="388"/>
      <c r="D100" s="388"/>
      <c r="E100" s="388"/>
      <c r="F100" s="388"/>
      <c r="G100" s="388"/>
      <c r="H100" s="388"/>
      <c r="I100" s="388"/>
      <c r="J100" s="388"/>
      <c r="K100" s="388"/>
      <c r="L100" s="388"/>
      <c r="M100" s="388"/>
    </row>
    <row r="101" spans="2:13" ht="15" customHeight="1">
      <c r="B101" s="427" t="s">
        <v>421</v>
      </c>
      <c r="C101" s="388"/>
      <c r="D101" s="388"/>
      <c r="E101" s="388"/>
      <c r="F101" s="388"/>
      <c r="G101" s="388"/>
      <c r="H101" s="388"/>
      <c r="I101" s="388"/>
      <c r="J101" s="388"/>
      <c r="K101" s="388"/>
      <c r="L101" s="388"/>
      <c r="M101" s="388"/>
    </row>
    <row r="102" spans="2:13" ht="15" customHeight="1">
      <c r="B102" s="427" t="s">
        <v>286</v>
      </c>
      <c r="C102" s="388"/>
      <c r="D102" s="388"/>
      <c r="E102" s="388"/>
      <c r="F102" s="388"/>
      <c r="G102" s="388"/>
      <c r="H102" s="388"/>
      <c r="I102" s="388"/>
      <c r="J102" s="388"/>
      <c r="K102" s="388"/>
      <c r="L102" s="388"/>
      <c r="M102" s="388"/>
    </row>
    <row r="103" spans="2:13" ht="15" customHeight="1">
      <c r="B103" s="427" t="s">
        <v>296</v>
      </c>
      <c r="C103" s="388"/>
      <c r="D103" s="388"/>
      <c r="E103" s="388"/>
      <c r="F103" s="388"/>
      <c r="G103" s="388"/>
      <c r="H103" s="388"/>
      <c r="I103" s="388"/>
      <c r="J103" s="388"/>
      <c r="K103" s="388"/>
      <c r="L103" s="388"/>
      <c r="M103" s="388"/>
    </row>
    <row r="104" spans="2:13" ht="15" customHeight="1">
      <c r="B104" s="427" t="s">
        <v>419</v>
      </c>
      <c r="C104" s="388"/>
      <c r="D104" s="388"/>
      <c r="E104" s="388"/>
      <c r="F104" s="388"/>
      <c r="G104" s="388"/>
      <c r="H104" s="388"/>
      <c r="I104" s="388"/>
      <c r="J104" s="388"/>
      <c r="K104" s="388"/>
      <c r="L104" s="388"/>
      <c r="M104" s="388"/>
    </row>
    <row r="105" spans="2:13" ht="15" customHeight="1">
      <c r="B105" s="427" t="s">
        <v>485</v>
      </c>
      <c r="C105" s="388"/>
      <c r="D105" s="388"/>
      <c r="E105" s="388"/>
      <c r="F105" s="388"/>
      <c r="G105" s="388"/>
      <c r="H105" s="388"/>
      <c r="I105" s="388"/>
      <c r="J105" s="388"/>
      <c r="K105" s="388"/>
      <c r="L105" s="388"/>
      <c r="M105" s="388"/>
    </row>
    <row r="106" spans="2:13" ht="15" customHeight="1">
      <c r="B106" s="427" t="s">
        <v>492</v>
      </c>
      <c r="C106" s="388"/>
      <c r="D106" s="388"/>
      <c r="E106" s="388"/>
      <c r="F106" s="388"/>
      <c r="G106" s="388"/>
      <c r="H106" s="388"/>
      <c r="I106" s="388"/>
      <c r="J106" s="388"/>
      <c r="K106" s="388"/>
      <c r="L106" s="388"/>
      <c r="M106" s="388"/>
    </row>
    <row r="107" spans="2:13" ht="15" customHeight="1">
      <c r="B107" s="426" t="s">
        <v>453</v>
      </c>
      <c r="C107" s="388"/>
      <c r="D107" s="388"/>
      <c r="E107" s="388"/>
      <c r="F107" s="388"/>
      <c r="G107" s="388"/>
      <c r="H107" s="388"/>
      <c r="I107" s="388"/>
      <c r="J107" s="388"/>
      <c r="K107" s="388"/>
      <c r="L107" s="388"/>
      <c r="M107" s="388"/>
    </row>
    <row r="108" spans="2:13" ht="15" customHeight="1">
      <c r="B108" s="427" t="s">
        <v>454</v>
      </c>
      <c r="C108" s="388"/>
      <c r="D108" s="388"/>
      <c r="E108" s="388"/>
      <c r="F108" s="388"/>
      <c r="G108" s="388"/>
      <c r="H108" s="388"/>
      <c r="I108" s="388"/>
      <c r="J108" s="388"/>
      <c r="K108" s="388"/>
      <c r="L108" s="388"/>
      <c r="M108" s="388"/>
    </row>
    <row r="109" spans="2:13" ht="15" customHeight="1">
      <c r="B109" s="427" t="s">
        <v>455</v>
      </c>
      <c r="C109" s="388"/>
      <c r="D109" s="388"/>
      <c r="E109" s="388"/>
      <c r="F109" s="388"/>
      <c r="G109" s="388"/>
      <c r="H109" s="388"/>
      <c r="I109" s="388"/>
      <c r="J109" s="388"/>
      <c r="K109" s="388"/>
      <c r="L109" s="388"/>
      <c r="M109" s="388"/>
    </row>
    <row r="110" spans="2:13" ht="15" customHeight="1">
      <c r="B110" s="427" t="s">
        <v>456</v>
      </c>
      <c r="C110" s="388"/>
      <c r="D110" s="388"/>
      <c r="E110" s="388"/>
      <c r="F110" s="388"/>
      <c r="G110" s="388"/>
      <c r="H110" s="388"/>
      <c r="I110" s="388"/>
      <c r="J110" s="388"/>
      <c r="K110" s="388"/>
      <c r="L110" s="388"/>
      <c r="M110" s="388"/>
    </row>
    <row r="111" spans="2:13" ht="15" customHeight="1">
      <c r="B111" s="427" t="s">
        <v>457</v>
      </c>
      <c r="C111" s="388"/>
      <c r="D111" s="388"/>
      <c r="E111" s="388"/>
      <c r="F111" s="388"/>
      <c r="G111" s="388"/>
      <c r="H111" s="388"/>
      <c r="I111" s="388"/>
      <c r="J111" s="388"/>
      <c r="K111" s="388"/>
      <c r="L111" s="388"/>
      <c r="M111" s="388"/>
    </row>
    <row r="112" spans="2:13" ht="15" customHeight="1">
      <c r="B112" s="427" t="s">
        <v>458</v>
      </c>
      <c r="C112" s="388"/>
      <c r="D112" s="388"/>
      <c r="E112" s="388"/>
      <c r="F112" s="388"/>
      <c r="G112" s="388"/>
      <c r="H112" s="388"/>
      <c r="I112" s="388"/>
      <c r="J112" s="388"/>
      <c r="K112" s="388"/>
      <c r="L112" s="388"/>
      <c r="M112" s="388"/>
    </row>
    <row r="113" spans="2:13" ht="15" customHeight="1">
      <c r="B113" s="427" t="s">
        <v>459</v>
      </c>
      <c r="C113" s="388"/>
      <c r="D113" s="388"/>
      <c r="E113" s="388"/>
      <c r="F113" s="388"/>
      <c r="G113" s="388"/>
      <c r="H113" s="388"/>
      <c r="I113" s="388"/>
      <c r="J113" s="388"/>
      <c r="K113" s="388"/>
      <c r="L113" s="388"/>
      <c r="M113" s="388"/>
    </row>
    <row r="114" spans="2:13" ht="15" customHeight="1">
      <c r="B114" s="429" t="s">
        <v>460</v>
      </c>
      <c r="C114" s="388"/>
      <c r="D114" s="388"/>
      <c r="E114" s="388"/>
      <c r="F114" s="388"/>
      <c r="G114" s="388"/>
      <c r="H114" s="388"/>
      <c r="I114" s="388"/>
      <c r="J114" s="388"/>
      <c r="K114" s="388"/>
      <c r="L114" s="388"/>
      <c r="M114" s="388"/>
    </row>
    <row r="115" spans="2:13" ht="15" customHeight="1">
      <c r="B115" s="428" t="s">
        <v>461</v>
      </c>
      <c r="C115" s="388"/>
      <c r="D115" s="388"/>
      <c r="E115" s="388"/>
      <c r="F115" s="388"/>
      <c r="G115" s="388"/>
      <c r="H115" s="388"/>
      <c r="I115" s="388"/>
      <c r="J115" s="388"/>
      <c r="K115" s="388"/>
      <c r="L115" s="388"/>
      <c r="M115" s="388"/>
    </row>
    <row r="116" spans="2:13" ht="15" customHeight="1">
      <c r="B116" s="426" t="s">
        <v>462</v>
      </c>
      <c r="C116" s="388"/>
      <c r="D116" s="388"/>
      <c r="E116" s="388"/>
      <c r="F116" s="388"/>
      <c r="G116" s="388"/>
      <c r="H116" s="388"/>
      <c r="I116" s="388"/>
      <c r="J116" s="388"/>
      <c r="K116" s="388"/>
      <c r="L116" s="388"/>
      <c r="M116" s="388"/>
    </row>
    <row r="117" spans="2:13" ht="15" customHeight="1">
      <c r="B117" s="426" t="s">
        <v>463</v>
      </c>
      <c r="C117" s="388"/>
      <c r="D117" s="388"/>
      <c r="E117" s="388"/>
      <c r="F117" s="388"/>
      <c r="G117" s="388"/>
      <c r="H117" s="388"/>
      <c r="I117" s="388"/>
      <c r="J117" s="388"/>
      <c r="K117" s="388"/>
      <c r="L117" s="388"/>
      <c r="M117" s="388"/>
    </row>
    <row r="118" spans="2:13" ht="15" customHeight="1">
      <c r="B118" s="426" t="s">
        <v>464</v>
      </c>
      <c r="C118" s="388"/>
      <c r="D118" s="388"/>
      <c r="E118" s="388"/>
      <c r="F118" s="388"/>
      <c r="G118" s="388"/>
      <c r="H118" s="388"/>
      <c r="I118" s="388"/>
      <c r="J118" s="388"/>
      <c r="K118" s="388"/>
      <c r="L118" s="388"/>
      <c r="M118" s="388"/>
    </row>
    <row r="119" spans="2:13" ht="15" customHeight="1">
      <c r="B119" s="429" t="s">
        <v>465</v>
      </c>
      <c r="C119" s="388"/>
      <c r="D119" s="388"/>
      <c r="E119" s="388"/>
      <c r="F119" s="388"/>
      <c r="G119" s="388"/>
      <c r="H119" s="388"/>
      <c r="I119" s="388"/>
      <c r="J119" s="388"/>
      <c r="K119" s="388"/>
      <c r="L119" s="388"/>
      <c r="M119" s="388"/>
    </row>
    <row r="120" spans="2:13" ht="15" customHeight="1">
      <c r="B120" s="426" t="s">
        <v>466</v>
      </c>
      <c r="C120" s="388"/>
      <c r="D120" s="388"/>
      <c r="E120" s="388"/>
      <c r="F120" s="388"/>
      <c r="G120" s="388"/>
      <c r="H120" s="388"/>
      <c r="I120" s="388"/>
      <c r="J120" s="388"/>
      <c r="K120" s="388"/>
      <c r="L120" s="388"/>
      <c r="M120" s="388"/>
    </row>
    <row r="121" spans="2:13" ht="15" customHeight="1">
      <c r="B121" s="426" t="s">
        <v>463</v>
      </c>
      <c r="C121" s="388"/>
      <c r="D121" s="388"/>
      <c r="E121" s="388"/>
      <c r="F121" s="388"/>
      <c r="G121" s="388"/>
      <c r="H121" s="388"/>
      <c r="I121" s="388"/>
      <c r="J121" s="388"/>
      <c r="K121" s="388"/>
      <c r="L121" s="388"/>
      <c r="M121" s="388"/>
    </row>
    <row r="122" spans="2:13" ht="15" customHeight="1">
      <c r="B122" s="426" t="s">
        <v>467</v>
      </c>
      <c r="C122" s="388"/>
      <c r="D122" s="388"/>
      <c r="E122" s="388"/>
      <c r="F122" s="388"/>
      <c r="G122" s="388"/>
      <c r="H122" s="388"/>
      <c r="I122" s="388"/>
      <c r="J122" s="388"/>
      <c r="K122" s="388"/>
      <c r="L122" s="388"/>
      <c r="M122" s="388"/>
    </row>
    <row r="123" spans="2:13" ht="15" customHeight="1">
      <c r="B123" s="427" t="s">
        <v>468</v>
      </c>
      <c r="C123" s="388"/>
      <c r="D123" s="388"/>
      <c r="E123" s="388"/>
      <c r="F123" s="388"/>
      <c r="G123" s="388"/>
      <c r="H123" s="388"/>
      <c r="I123" s="388"/>
      <c r="J123" s="388"/>
      <c r="K123" s="388"/>
      <c r="L123" s="388"/>
      <c r="M123" s="388"/>
    </row>
    <row r="124" spans="2:13" ht="15" customHeight="1">
      <c r="B124" s="427" t="s">
        <v>422</v>
      </c>
      <c r="C124" s="388"/>
      <c r="D124" s="388"/>
      <c r="E124" s="388"/>
      <c r="F124" s="388"/>
      <c r="G124" s="388"/>
      <c r="H124" s="388"/>
      <c r="I124" s="388"/>
      <c r="J124" s="388"/>
      <c r="K124" s="388"/>
      <c r="L124" s="388"/>
      <c r="M124" s="388"/>
    </row>
    <row r="125" spans="2:13" ht="15" customHeight="1">
      <c r="B125" s="427" t="s">
        <v>469</v>
      </c>
      <c r="C125" s="388"/>
      <c r="D125" s="388"/>
      <c r="E125" s="388"/>
      <c r="F125" s="388"/>
      <c r="G125" s="388"/>
      <c r="H125" s="388"/>
      <c r="I125" s="388"/>
      <c r="J125" s="388"/>
      <c r="K125" s="388"/>
      <c r="L125" s="388"/>
      <c r="M125" s="388"/>
    </row>
    <row r="126" spans="2:13" ht="15" customHeight="1">
      <c r="B126" s="427" t="s">
        <v>470</v>
      </c>
      <c r="C126" s="388"/>
      <c r="D126" s="388"/>
      <c r="E126" s="388"/>
      <c r="F126" s="388"/>
      <c r="G126" s="388"/>
      <c r="H126" s="388"/>
      <c r="I126" s="388"/>
      <c r="J126" s="388"/>
      <c r="K126" s="388"/>
      <c r="L126" s="388"/>
      <c r="M126" s="388"/>
    </row>
    <row r="127" spans="2:13" ht="15" customHeight="1">
      <c r="B127" s="427" t="s">
        <v>471</v>
      </c>
      <c r="C127" s="388"/>
      <c r="D127" s="388"/>
      <c r="E127" s="388"/>
      <c r="F127" s="388"/>
      <c r="G127" s="388"/>
      <c r="H127" s="388"/>
      <c r="I127" s="388"/>
      <c r="J127" s="388"/>
      <c r="K127" s="388"/>
      <c r="L127" s="388"/>
      <c r="M127" s="388"/>
    </row>
    <row r="128" spans="2:13" ht="15" customHeight="1">
      <c r="B128" s="429" t="s">
        <v>472</v>
      </c>
      <c r="C128" s="388"/>
      <c r="D128" s="388"/>
      <c r="E128" s="388"/>
      <c r="F128" s="388"/>
      <c r="G128" s="388"/>
      <c r="H128" s="388"/>
      <c r="I128" s="388"/>
      <c r="J128" s="388"/>
      <c r="K128" s="388"/>
      <c r="L128" s="388"/>
      <c r="M128" s="388"/>
    </row>
    <row r="129" spans="2:13" ht="15" customHeight="1">
      <c r="B129" s="426" t="s">
        <v>438</v>
      </c>
      <c r="C129" s="388"/>
      <c r="D129" s="388"/>
      <c r="E129" s="388"/>
      <c r="F129" s="388"/>
      <c r="G129" s="388"/>
      <c r="H129" s="388"/>
      <c r="I129" s="388"/>
      <c r="J129" s="388"/>
      <c r="K129" s="388"/>
      <c r="L129" s="388"/>
      <c r="M129" s="388"/>
    </row>
    <row r="130" spans="2:13" ht="15" customHeight="1">
      <c r="B130" s="426" t="s">
        <v>463</v>
      </c>
      <c r="C130" s="388"/>
      <c r="D130" s="388"/>
      <c r="E130" s="388"/>
      <c r="F130" s="388"/>
      <c r="G130" s="388"/>
      <c r="H130" s="388"/>
      <c r="I130" s="388"/>
      <c r="J130" s="388"/>
      <c r="K130" s="388"/>
      <c r="L130" s="388"/>
      <c r="M130" s="388"/>
    </row>
    <row r="131" spans="2:13" ht="15" customHeight="1">
      <c r="B131" s="426" t="s">
        <v>473</v>
      </c>
      <c r="C131" s="388"/>
      <c r="D131" s="388"/>
      <c r="E131" s="388"/>
      <c r="F131" s="388"/>
      <c r="G131" s="388"/>
      <c r="H131" s="388"/>
      <c r="I131" s="388"/>
      <c r="J131" s="388"/>
      <c r="K131" s="388"/>
      <c r="L131" s="388"/>
      <c r="M131" s="388"/>
    </row>
    <row r="132" spans="2:13" ht="15" customHeight="1">
      <c r="B132" s="426" t="s">
        <v>463</v>
      </c>
      <c r="C132" s="388"/>
      <c r="D132" s="388"/>
      <c r="E132" s="388"/>
      <c r="F132" s="388"/>
      <c r="G132" s="388"/>
      <c r="H132" s="388"/>
      <c r="I132" s="388"/>
      <c r="J132" s="388"/>
      <c r="K132" s="388"/>
      <c r="L132" s="388"/>
      <c r="M132" s="388"/>
    </row>
    <row r="133" spans="2:13" ht="15" customHeight="1">
      <c r="B133" s="427" t="s">
        <v>474</v>
      </c>
      <c r="C133" s="388"/>
      <c r="D133" s="388"/>
      <c r="E133" s="388"/>
      <c r="F133" s="388"/>
      <c r="G133" s="388"/>
      <c r="H133" s="388"/>
      <c r="I133" s="388"/>
      <c r="J133" s="388"/>
      <c r="K133" s="388"/>
      <c r="L133" s="388"/>
      <c r="M133" s="388"/>
    </row>
    <row r="134" spans="2:13" ht="15" customHeight="1">
      <c r="B134" s="427" t="s">
        <v>475</v>
      </c>
      <c r="C134" s="388"/>
      <c r="D134" s="388"/>
      <c r="E134" s="388"/>
      <c r="F134" s="388"/>
      <c r="G134" s="388"/>
      <c r="H134" s="388"/>
      <c r="I134" s="388"/>
      <c r="J134" s="388"/>
      <c r="K134" s="388"/>
      <c r="L134" s="388"/>
      <c r="M134" s="388"/>
    </row>
    <row r="135" spans="2:13" ht="15" customHeight="1">
      <c r="B135" s="427" t="s">
        <v>476</v>
      </c>
      <c r="C135" s="388"/>
      <c r="D135" s="388"/>
      <c r="E135" s="388"/>
      <c r="F135" s="388"/>
      <c r="G135" s="388"/>
      <c r="H135" s="388"/>
      <c r="I135" s="388"/>
      <c r="J135" s="388"/>
      <c r="K135" s="388"/>
      <c r="L135" s="388"/>
      <c r="M135" s="388"/>
    </row>
    <row r="136" spans="2:13" ht="15" customHeight="1">
      <c r="B136" s="429" t="s">
        <v>477</v>
      </c>
      <c r="C136" s="388"/>
      <c r="D136" s="388"/>
      <c r="E136" s="388"/>
      <c r="F136" s="388"/>
      <c r="G136" s="388"/>
      <c r="H136" s="388"/>
      <c r="I136" s="388"/>
      <c r="J136" s="388"/>
      <c r="K136" s="388"/>
      <c r="L136" s="388"/>
      <c r="M136" s="388"/>
    </row>
  </sheetData>
  <sheetProtection/>
  <mergeCells count="11">
    <mergeCell ref="I4:I5"/>
    <mergeCell ref="F4:F5"/>
    <mergeCell ref="G4:G5"/>
    <mergeCell ref="H4:H5"/>
    <mergeCell ref="J4:J5"/>
    <mergeCell ref="A1:M1"/>
    <mergeCell ref="B3:B5"/>
    <mergeCell ref="C3:J3"/>
    <mergeCell ref="L3:L5"/>
    <mergeCell ref="M3:M5"/>
    <mergeCell ref="C4:E4"/>
  </mergeCells>
  <printOptions/>
  <pageMargins left="0.7086614173228347" right="0.7086614173228347" top="0.7480314960629921" bottom="0.7480314960629921" header="0.31496062992125984" footer="0.31496062992125984"/>
  <pageSetup fitToHeight="1" fitToWidth="1" horizontalDpi="300" verticalDpi="300" orientation="portrait" paperSize="8" scale="53" r:id="rId2"/>
  <headerFooter>
    <oddHeader>&amp;L&amp;A&amp;R&amp;P</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321"/>
  <sheetViews>
    <sheetView zoomScalePageLayoutView="0" workbookViewId="0" topLeftCell="A120">
      <selection activeCell="D141" sqref="D140:D141"/>
    </sheetView>
  </sheetViews>
  <sheetFormatPr defaultColWidth="9.00390625" defaultRowHeight="12.75"/>
  <cols>
    <col min="1" max="1" width="2.125" style="391" customWidth="1"/>
    <col min="2" max="2" width="52.875" style="389" customWidth="1"/>
    <col min="3" max="3" width="3.875" style="390" customWidth="1"/>
    <col min="4" max="4" width="48.625" style="389" customWidth="1"/>
    <col min="5" max="5" width="57.75390625" style="389" customWidth="1"/>
    <col min="6" max="6" width="12.00390625" style="389" customWidth="1"/>
    <col min="7" max="7" width="76.625" style="389" customWidth="1"/>
    <col min="8" max="8" width="14.25390625" style="389" customWidth="1"/>
    <col min="9" max="9" width="18.375" style="389" customWidth="1"/>
    <col min="10" max="16384" width="9.125" style="389" customWidth="1"/>
  </cols>
  <sheetData>
    <row r="1" ht="12">
      <c r="A1" s="389" t="s">
        <v>595</v>
      </c>
    </row>
    <row r="2" ht="12">
      <c r="A2" s="389"/>
    </row>
    <row r="3" ht="12">
      <c r="A3" s="389" t="s">
        <v>682</v>
      </c>
    </row>
    <row r="4" spans="2:4" ht="12">
      <c r="B4" s="392" t="s">
        <v>600</v>
      </c>
      <c r="D4" s="392" t="s">
        <v>596</v>
      </c>
    </row>
    <row r="5" spans="2:9" ht="56.25">
      <c r="B5" s="393" t="s">
        <v>602</v>
      </c>
      <c r="D5" s="393" t="s">
        <v>601</v>
      </c>
      <c r="E5" s="394" t="s">
        <v>836</v>
      </c>
      <c r="F5" s="395" t="s">
        <v>837</v>
      </c>
      <c r="G5" s="395" t="s">
        <v>838</v>
      </c>
      <c r="H5" s="396" t="s">
        <v>0</v>
      </c>
      <c r="I5" s="397" t="s">
        <v>1</v>
      </c>
    </row>
    <row r="6" spans="2:4" ht="12">
      <c r="B6" s="393" t="s">
        <v>646</v>
      </c>
      <c r="D6" s="393" t="s">
        <v>645</v>
      </c>
    </row>
    <row r="7" spans="2:4" ht="12">
      <c r="B7" s="398" t="s">
        <v>8</v>
      </c>
      <c r="D7" s="398" t="s">
        <v>9</v>
      </c>
    </row>
    <row r="8" spans="2:5" ht="12">
      <c r="B8" s="399" t="s">
        <v>10</v>
      </c>
      <c r="C8" s="389"/>
      <c r="D8" s="399" t="s">
        <v>11</v>
      </c>
      <c r="E8" s="389" t="s">
        <v>12</v>
      </c>
    </row>
    <row r="9" spans="2:5" ht="12">
      <c r="B9" s="399" t="s">
        <v>14</v>
      </c>
      <c r="C9" s="389"/>
      <c r="D9" s="399" t="s">
        <v>15</v>
      </c>
      <c r="E9" s="389" t="s">
        <v>16</v>
      </c>
    </row>
    <row r="10" spans="2:5" ht="12">
      <c r="B10" s="399" t="s">
        <v>17</v>
      </c>
      <c r="C10" s="389"/>
      <c r="D10" s="399" t="s">
        <v>18</v>
      </c>
      <c r="E10" s="389" t="s">
        <v>19</v>
      </c>
    </row>
    <row r="11" spans="2:4" ht="12">
      <c r="B11" s="400" t="s">
        <v>8</v>
      </c>
      <c r="C11" s="389"/>
      <c r="D11" s="400" t="s">
        <v>680</v>
      </c>
    </row>
    <row r="12" spans="2:4" ht="12">
      <c r="B12" s="398" t="s">
        <v>20</v>
      </c>
      <c r="D12" s="398" t="s">
        <v>21</v>
      </c>
    </row>
    <row r="13" spans="2:8" ht="12">
      <c r="B13" s="399" t="s">
        <v>10</v>
      </c>
      <c r="C13" s="389"/>
      <c r="D13" s="399" t="s">
        <v>11</v>
      </c>
      <c r="E13" s="389" t="s">
        <v>12</v>
      </c>
      <c r="H13" s="389" t="s">
        <v>13</v>
      </c>
    </row>
    <row r="14" spans="2:8" ht="12">
      <c r="B14" s="399" t="s">
        <v>14</v>
      </c>
      <c r="C14" s="389"/>
      <c r="D14" s="399" t="s">
        <v>15</v>
      </c>
      <c r="E14" s="389" t="s">
        <v>16</v>
      </c>
      <c r="H14" s="389" t="s">
        <v>13</v>
      </c>
    </row>
    <row r="15" spans="2:8" ht="12">
      <c r="B15" s="399" t="s">
        <v>17</v>
      </c>
      <c r="C15" s="389"/>
      <c r="D15" s="399" t="s">
        <v>18</v>
      </c>
      <c r="E15" s="389" t="s">
        <v>19</v>
      </c>
      <c r="H15" s="389" t="s">
        <v>13</v>
      </c>
    </row>
    <row r="16" spans="2:4" ht="12">
      <c r="B16" s="400" t="s">
        <v>20</v>
      </c>
      <c r="C16" s="389"/>
      <c r="D16" s="400" t="s">
        <v>679</v>
      </c>
    </row>
    <row r="17" spans="2:8" ht="12">
      <c r="B17" s="398" t="s">
        <v>22</v>
      </c>
      <c r="D17" s="398" t="s">
        <v>23</v>
      </c>
      <c r="E17" s="389" t="s">
        <v>26</v>
      </c>
      <c r="H17" s="389" t="s">
        <v>13</v>
      </c>
    </row>
    <row r="18" spans="2:4" ht="12">
      <c r="B18" s="399" t="s">
        <v>25</v>
      </c>
      <c r="C18" s="389"/>
      <c r="D18" s="399" t="s">
        <v>23</v>
      </c>
    </row>
    <row r="19" spans="2:8" ht="12">
      <c r="B19" s="398" t="s">
        <v>27</v>
      </c>
      <c r="D19" s="398" t="s">
        <v>28</v>
      </c>
      <c r="E19" s="389" t="s">
        <v>753</v>
      </c>
      <c r="H19" s="389" t="s">
        <v>81</v>
      </c>
    </row>
    <row r="20" spans="2:8" ht="12">
      <c r="B20" s="399" t="s">
        <v>603</v>
      </c>
      <c r="C20" s="389"/>
      <c r="D20" s="399" t="s">
        <v>599</v>
      </c>
      <c r="E20" s="389" t="s">
        <v>754</v>
      </c>
      <c r="H20" s="389" t="s">
        <v>81</v>
      </c>
    </row>
    <row r="21" spans="2:4" ht="12">
      <c r="B21" s="399" t="s">
        <v>604</v>
      </c>
      <c r="D21" s="399" t="s">
        <v>598</v>
      </c>
    </row>
    <row r="22" spans="2:8" ht="12">
      <c r="B22" s="398" t="s">
        <v>31</v>
      </c>
      <c r="C22" s="389"/>
      <c r="D22" s="398" t="s">
        <v>32</v>
      </c>
      <c r="E22" s="389" t="s">
        <v>35</v>
      </c>
      <c r="H22" s="389" t="s">
        <v>36</v>
      </c>
    </row>
    <row r="23" spans="2:8" ht="12">
      <c r="B23" s="399" t="s">
        <v>33</v>
      </c>
      <c r="C23" s="389"/>
      <c r="D23" s="399" t="s">
        <v>34</v>
      </c>
      <c r="E23" s="389" t="s">
        <v>39</v>
      </c>
      <c r="H23" s="389" t="s">
        <v>36</v>
      </c>
    </row>
    <row r="24" spans="2:8" ht="12">
      <c r="B24" s="399" t="s">
        <v>37</v>
      </c>
      <c r="C24" s="389"/>
      <c r="D24" s="399" t="s">
        <v>38</v>
      </c>
      <c r="E24" s="389" t="s">
        <v>42</v>
      </c>
      <c r="H24" s="389" t="s">
        <v>36</v>
      </c>
    </row>
    <row r="25" spans="2:4" ht="12">
      <c r="B25" s="399" t="s">
        <v>40</v>
      </c>
      <c r="D25" s="399" t="s">
        <v>41</v>
      </c>
    </row>
    <row r="26" spans="2:8" ht="12">
      <c r="B26" s="398" t="s">
        <v>43</v>
      </c>
      <c r="C26" s="389"/>
      <c r="D26" s="398" t="s">
        <v>44</v>
      </c>
      <c r="E26" s="389" t="s">
        <v>47</v>
      </c>
      <c r="H26" s="389" t="s">
        <v>36</v>
      </c>
    </row>
    <row r="27" spans="2:8" ht="12">
      <c r="B27" s="399" t="s">
        <v>45</v>
      </c>
      <c r="C27" s="389"/>
      <c r="D27" s="399" t="s">
        <v>46</v>
      </c>
      <c r="E27" s="389" t="s">
        <v>51</v>
      </c>
      <c r="H27" s="389" t="s">
        <v>36</v>
      </c>
    </row>
    <row r="28" spans="2:8" ht="12">
      <c r="B28" s="399" t="s">
        <v>48</v>
      </c>
      <c r="C28" s="389"/>
      <c r="D28" s="399" t="s">
        <v>49</v>
      </c>
      <c r="E28" s="389" t="s">
        <v>54</v>
      </c>
      <c r="H28" s="389" t="s">
        <v>36</v>
      </c>
    </row>
    <row r="29" spans="2:8" ht="12">
      <c r="B29" s="399" t="s">
        <v>52</v>
      </c>
      <c r="C29" s="389"/>
      <c r="D29" s="399" t="s">
        <v>597</v>
      </c>
      <c r="E29" s="389" t="s">
        <v>750</v>
      </c>
      <c r="H29" s="389" t="s">
        <v>36</v>
      </c>
    </row>
    <row r="30" spans="2:8" ht="12">
      <c r="B30" s="399" t="s">
        <v>55</v>
      </c>
      <c r="C30" s="389"/>
      <c r="D30" s="399" t="s">
        <v>56</v>
      </c>
      <c r="E30" s="389" t="s">
        <v>61</v>
      </c>
      <c r="H30" s="389" t="s">
        <v>13</v>
      </c>
    </row>
    <row r="31" spans="2:8" ht="12">
      <c r="B31" s="399" t="s">
        <v>58</v>
      </c>
      <c r="C31" s="389"/>
      <c r="D31" s="399" t="s">
        <v>59</v>
      </c>
      <c r="E31" s="389" t="s">
        <v>65</v>
      </c>
      <c r="H31" s="389" t="s">
        <v>13</v>
      </c>
    </row>
    <row r="32" spans="2:4" ht="12">
      <c r="B32" s="399" t="s">
        <v>62</v>
      </c>
      <c r="D32" s="399" t="s">
        <v>63</v>
      </c>
    </row>
    <row r="33" spans="2:8" ht="12">
      <c r="B33" s="398" t="s">
        <v>66</v>
      </c>
      <c r="C33" s="389"/>
      <c r="D33" s="398" t="s">
        <v>67</v>
      </c>
      <c r="E33" s="389" t="s">
        <v>68</v>
      </c>
      <c r="H33" s="389" t="s">
        <v>13</v>
      </c>
    </row>
    <row r="34" spans="2:4" ht="12">
      <c r="B34" s="399" t="s">
        <v>66</v>
      </c>
      <c r="D34" s="399" t="s">
        <v>67</v>
      </c>
    </row>
    <row r="35" spans="2:8" ht="12">
      <c r="B35" s="398" t="s">
        <v>69</v>
      </c>
      <c r="C35" s="389"/>
      <c r="D35" s="398" t="s">
        <v>70</v>
      </c>
      <c r="E35" s="389" t="s">
        <v>71</v>
      </c>
      <c r="G35" s="389" t="s">
        <v>766</v>
      </c>
      <c r="H35" s="389" t="s">
        <v>36</v>
      </c>
    </row>
    <row r="36" spans="2:4" ht="12">
      <c r="B36" s="399" t="s">
        <v>69</v>
      </c>
      <c r="D36" s="399" t="s">
        <v>70</v>
      </c>
    </row>
    <row r="37" spans="2:8" ht="12">
      <c r="B37" s="398" t="s">
        <v>73</v>
      </c>
      <c r="C37" s="389"/>
      <c r="D37" s="398" t="s">
        <v>74</v>
      </c>
      <c r="E37" s="389" t="s">
        <v>79</v>
      </c>
      <c r="G37" s="389" t="s">
        <v>80</v>
      </c>
      <c r="H37" s="389" t="s">
        <v>81</v>
      </c>
    </row>
    <row r="38" spans="2:4" ht="12">
      <c r="B38" s="399" t="s">
        <v>76</v>
      </c>
      <c r="D38" s="399" t="s">
        <v>77</v>
      </c>
    </row>
    <row r="39" spans="2:8" ht="12">
      <c r="B39" s="398" t="s">
        <v>82</v>
      </c>
      <c r="C39" s="389"/>
      <c r="D39" s="398" t="s">
        <v>83</v>
      </c>
      <c r="E39" s="389" t="s">
        <v>87</v>
      </c>
      <c r="G39" s="389" t="s">
        <v>88</v>
      </c>
      <c r="H39" s="389" t="s">
        <v>81</v>
      </c>
    </row>
    <row r="40" spans="2:8" ht="12">
      <c r="B40" s="399" t="s">
        <v>84</v>
      </c>
      <c r="C40" s="389"/>
      <c r="D40" s="399" t="s">
        <v>85</v>
      </c>
      <c r="E40" s="389" t="s">
        <v>89</v>
      </c>
      <c r="G40" s="389" t="s">
        <v>90</v>
      </c>
      <c r="H40" s="389" t="s">
        <v>91</v>
      </c>
    </row>
    <row r="41" spans="2:4" ht="12">
      <c r="B41" s="399" t="s">
        <v>82</v>
      </c>
      <c r="D41" s="399" t="s">
        <v>83</v>
      </c>
    </row>
    <row r="42" spans="2:8" ht="12">
      <c r="B42" s="398" t="s">
        <v>92</v>
      </c>
      <c r="C42" s="389"/>
      <c r="D42" s="398" t="s">
        <v>93</v>
      </c>
      <c r="E42" s="389" t="s">
        <v>751</v>
      </c>
      <c r="H42" s="389" t="s">
        <v>36</v>
      </c>
    </row>
    <row r="43" spans="2:4" ht="12">
      <c r="B43" s="399" t="s">
        <v>95</v>
      </c>
      <c r="D43" s="399" t="s">
        <v>96</v>
      </c>
    </row>
    <row r="44" spans="2:4" ht="12">
      <c r="B44" s="401" t="s">
        <v>647</v>
      </c>
      <c r="D44" s="401" t="s">
        <v>605</v>
      </c>
    </row>
    <row r="45" spans="2:5" ht="12">
      <c r="B45" s="393" t="s">
        <v>683</v>
      </c>
      <c r="D45" s="393" t="s">
        <v>132</v>
      </c>
      <c r="E45" s="389" t="s">
        <v>133</v>
      </c>
    </row>
    <row r="46" spans="1:4" ht="12">
      <c r="A46" s="389"/>
      <c r="B46" s="398" t="s">
        <v>684</v>
      </c>
      <c r="C46" s="389"/>
      <c r="D46" s="398" t="s">
        <v>135</v>
      </c>
    </row>
    <row r="47" spans="1:5" ht="12">
      <c r="A47" s="390"/>
      <c r="B47" s="399" t="s">
        <v>648</v>
      </c>
      <c r="C47" s="389"/>
      <c r="D47" s="399" t="s">
        <v>137</v>
      </c>
      <c r="E47" s="389" t="s">
        <v>755</v>
      </c>
    </row>
    <row r="48" spans="1:5" ht="12">
      <c r="A48" s="390"/>
      <c r="B48" s="399" t="s">
        <v>649</v>
      </c>
      <c r="C48" s="389"/>
      <c r="D48" s="399" t="s">
        <v>142</v>
      </c>
      <c r="E48" s="389" t="s">
        <v>143</v>
      </c>
    </row>
    <row r="49" spans="2:5" ht="12">
      <c r="B49" s="399" t="s">
        <v>650</v>
      </c>
      <c r="C49" s="389"/>
      <c r="D49" s="399" t="s">
        <v>146</v>
      </c>
      <c r="E49" s="389" t="s">
        <v>147</v>
      </c>
    </row>
    <row r="50" spans="2:4" ht="12">
      <c r="B50" s="398" t="s">
        <v>685</v>
      </c>
      <c r="C50" s="389"/>
      <c r="D50" s="398" t="s">
        <v>150</v>
      </c>
    </row>
    <row r="51" spans="2:5" ht="12">
      <c r="B51" s="399" t="s">
        <v>648</v>
      </c>
      <c r="C51" s="389"/>
      <c r="D51" s="399" t="s">
        <v>137</v>
      </c>
      <c r="E51" s="389" t="s">
        <v>755</v>
      </c>
    </row>
    <row r="52" spans="2:5" ht="12">
      <c r="B52" s="399" t="s">
        <v>649</v>
      </c>
      <c r="C52" s="389"/>
      <c r="D52" s="399" t="s">
        <v>142</v>
      </c>
      <c r="E52" s="389" t="s">
        <v>143</v>
      </c>
    </row>
    <row r="53" spans="2:4" ht="12">
      <c r="B53" s="398" t="s">
        <v>152</v>
      </c>
      <c r="C53" s="389"/>
      <c r="D53" s="398" t="s">
        <v>153</v>
      </c>
    </row>
    <row r="54" spans="1:4" ht="12">
      <c r="A54" s="390"/>
      <c r="B54" s="398" t="s">
        <v>162</v>
      </c>
      <c r="C54" s="389"/>
      <c r="D54" s="398" t="s">
        <v>163</v>
      </c>
    </row>
    <row r="55" spans="1:4" ht="12">
      <c r="A55" s="390"/>
      <c r="B55" s="398" t="s">
        <v>165</v>
      </c>
      <c r="C55" s="389"/>
      <c r="D55" s="398" t="s">
        <v>166</v>
      </c>
    </row>
    <row r="56" spans="1:4" ht="12">
      <c r="A56" s="390"/>
      <c r="B56" s="398" t="s">
        <v>182</v>
      </c>
      <c r="C56" s="389"/>
      <c r="D56" s="398" t="s">
        <v>183</v>
      </c>
    </row>
    <row r="57" spans="1:4" ht="12">
      <c r="A57" s="390"/>
      <c r="B57" s="398" t="s">
        <v>309</v>
      </c>
      <c r="C57" s="389"/>
      <c r="D57" s="398" t="s">
        <v>310</v>
      </c>
    </row>
    <row r="58" spans="1:8" ht="12">
      <c r="A58" s="390"/>
      <c r="B58" s="399" t="s">
        <v>686</v>
      </c>
      <c r="C58" s="389"/>
      <c r="D58" s="399" t="s">
        <v>311</v>
      </c>
      <c r="E58" s="389" t="s">
        <v>312</v>
      </c>
      <c r="F58" s="389" t="s">
        <v>313</v>
      </c>
      <c r="H58" s="389" t="s">
        <v>756</v>
      </c>
    </row>
    <row r="59" spans="1:8" ht="12">
      <c r="A59" s="390"/>
      <c r="B59" s="399" t="s">
        <v>687</v>
      </c>
      <c r="C59" s="389"/>
      <c r="D59" s="399" t="s">
        <v>189</v>
      </c>
      <c r="E59" s="389" t="s">
        <v>314</v>
      </c>
      <c r="F59" s="389" t="s">
        <v>188</v>
      </c>
      <c r="H59" s="389" t="s">
        <v>757</v>
      </c>
    </row>
    <row r="60" spans="1:8" ht="12">
      <c r="A60" s="390"/>
      <c r="B60" s="399" t="s">
        <v>688</v>
      </c>
      <c r="C60" s="389"/>
      <c r="D60" s="399" t="s">
        <v>192</v>
      </c>
      <c r="E60" s="389" t="s">
        <v>315</v>
      </c>
      <c r="F60" s="389" t="s">
        <v>207</v>
      </c>
      <c r="H60" s="389" t="s">
        <v>757</v>
      </c>
    </row>
    <row r="61" spans="1:9" ht="12">
      <c r="A61" s="390"/>
      <c r="B61" s="399" t="s">
        <v>689</v>
      </c>
      <c r="C61" s="389"/>
      <c r="D61" s="399" t="s">
        <v>209</v>
      </c>
      <c r="E61" s="389" t="s">
        <v>316</v>
      </c>
      <c r="F61" s="389" t="s">
        <v>208</v>
      </c>
      <c r="G61" s="389" t="s">
        <v>317</v>
      </c>
      <c r="H61" s="389" t="s">
        <v>91</v>
      </c>
      <c r="I61" s="389" t="s">
        <v>211</v>
      </c>
    </row>
    <row r="62" spans="1:8" ht="12">
      <c r="A62" s="390"/>
      <c r="B62" s="399" t="s">
        <v>651</v>
      </c>
      <c r="C62" s="389"/>
      <c r="D62" s="399" t="s">
        <v>213</v>
      </c>
      <c r="E62" s="389" t="s">
        <v>318</v>
      </c>
      <c r="F62" s="389" t="s">
        <v>319</v>
      </c>
      <c r="H62" s="389" t="s">
        <v>757</v>
      </c>
    </row>
    <row r="63" spans="1:8" ht="12">
      <c r="A63" s="390"/>
      <c r="B63" s="399" t="s">
        <v>320</v>
      </c>
      <c r="C63" s="389"/>
      <c r="D63" s="399" t="s">
        <v>270</v>
      </c>
      <c r="E63" s="389" t="s">
        <v>321</v>
      </c>
      <c r="F63" s="389" t="s">
        <v>320</v>
      </c>
      <c r="G63" s="389" t="s">
        <v>322</v>
      </c>
      <c r="H63" s="389" t="s">
        <v>757</v>
      </c>
    </row>
    <row r="64" spans="1:8" ht="12">
      <c r="A64" s="390"/>
      <c r="B64" s="399" t="s">
        <v>690</v>
      </c>
      <c r="C64" s="389"/>
      <c r="D64" s="399" t="s">
        <v>218</v>
      </c>
      <c r="E64" s="389" t="s">
        <v>323</v>
      </c>
      <c r="F64" s="389" t="s">
        <v>220</v>
      </c>
      <c r="H64" s="389" t="s">
        <v>757</v>
      </c>
    </row>
    <row r="65" spans="1:8" ht="12">
      <c r="A65" s="390"/>
      <c r="B65" s="399" t="s">
        <v>691</v>
      </c>
      <c r="C65" s="389"/>
      <c r="D65" s="399" t="s">
        <v>222</v>
      </c>
      <c r="E65" s="389" t="s">
        <v>324</v>
      </c>
      <c r="F65" s="389" t="s">
        <v>221</v>
      </c>
      <c r="H65" s="389" t="s">
        <v>757</v>
      </c>
    </row>
    <row r="66" spans="1:9" ht="12">
      <c r="A66" s="390"/>
      <c r="B66" s="399" t="s">
        <v>692</v>
      </c>
      <c r="C66" s="389"/>
      <c r="D66" s="399" t="s">
        <v>225</v>
      </c>
      <c r="E66" s="389" t="s">
        <v>325</v>
      </c>
      <c r="F66" s="389" t="s">
        <v>227</v>
      </c>
      <c r="H66" s="389" t="s">
        <v>91</v>
      </c>
      <c r="I66" s="389" t="s">
        <v>326</v>
      </c>
    </row>
    <row r="67" spans="1:8" ht="12">
      <c r="A67" s="390"/>
      <c r="B67" s="399" t="s">
        <v>652</v>
      </c>
      <c r="C67" s="389"/>
      <c r="D67" s="399" t="s">
        <v>328</v>
      </c>
      <c r="E67" s="389" t="s">
        <v>329</v>
      </c>
      <c r="F67" s="389" t="s">
        <v>330</v>
      </c>
      <c r="G67" s="389" t="s">
        <v>331</v>
      </c>
      <c r="H67" s="389" t="s">
        <v>756</v>
      </c>
    </row>
    <row r="68" spans="1:9" ht="12">
      <c r="A68" s="390"/>
      <c r="B68" s="399" t="s">
        <v>693</v>
      </c>
      <c r="C68" s="389"/>
      <c r="D68" s="399" t="s">
        <v>231</v>
      </c>
      <c r="E68" s="389" t="s">
        <v>332</v>
      </c>
      <c r="F68" s="389" t="s">
        <v>233</v>
      </c>
      <c r="H68" s="389" t="s">
        <v>91</v>
      </c>
      <c r="I68" s="389" t="s">
        <v>234</v>
      </c>
    </row>
    <row r="69" spans="1:8" ht="12">
      <c r="A69" s="390"/>
      <c r="B69" s="399" t="s">
        <v>694</v>
      </c>
      <c r="C69" s="389"/>
      <c r="D69" s="399" t="s">
        <v>284</v>
      </c>
      <c r="E69" s="389" t="s">
        <v>333</v>
      </c>
      <c r="F69" s="389" t="s">
        <v>334</v>
      </c>
      <c r="H69" s="389" t="s">
        <v>756</v>
      </c>
    </row>
    <row r="70" spans="1:8" ht="12">
      <c r="A70" s="390"/>
      <c r="B70" s="399" t="s">
        <v>695</v>
      </c>
      <c r="C70" s="389"/>
      <c r="D70" s="399" t="s">
        <v>236</v>
      </c>
      <c r="E70" s="389" t="s">
        <v>237</v>
      </c>
      <c r="F70" s="389" t="s">
        <v>220</v>
      </c>
      <c r="H70" s="389" t="s">
        <v>757</v>
      </c>
    </row>
    <row r="71" spans="1:8" ht="12">
      <c r="A71" s="390"/>
      <c r="B71" s="399" t="s">
        <v>696</v>
      </c>
      <c r="C71" s="389"/>
      <c r="D71" s="399" t="s">
        <v>289</v>
      </c>
      <c r="E71" s="389" t="s">
        <v>335</v>
      </c>
      <c r="F71" s="389" t="s">
        <v>336</v>
      </c>
      <c r="H71" s="389" t="s">
        <v>757</v>
      </c>
    </row>
    <row r="72" spans="1:8" ht="12">
      <c r="A72" s="390"/>
      <c r="B72" s="399" t="s">
        <v>697</v>
      </c>
      <c r="C72" s="389"/>
      <c r="D72" s="399" t="s">
        <v>338</v>
      </c>
      <c r="E72" s="389" t="s">
        <v>339</v>
      </c>
      <c r="F72" s="389" t="s">
        <v>340</v>
      </c>
      <c r="H72" s="389" t="s">
        <v>757</v>
      </c>
    </row>
    <row r="73" spans="1:8" ht="12">
      <c r="A73" s="390"/>
      <c r="B73" s="399" t="s">
        <v>698</v>
      </c>
      <c r="C73" s="389"/>
      <c r="D73" s="399" t="s">
        <v>342</v>
      </c>
      <c r="E73" s="389" t="s">
        <v>343</v>
      </c>
      <c r="F73" s="389" t="s">
        <v>220</v>
      </c>
      <c r="H73" s="389" t="s">
        <v>757</v>
      </c>
    </row>
    <row r="74" spans="1:8" ht="12">
      <c r="A74" s="390"/>
      <c r="B74" s="399" t="s">
        <v>699</v>
      </c>
      <c r="C74" s="389"/>
      <c r="D74" s="399" t="s">
        <v>239</v>
      </c>
      <c r="E74" s="389" t="s">
        <v>240</v>
      </c>
      <c r="F74" s="389" t="s">
        <v>241</v>
      </c>
      <c r="H74" s="389" t="s">
        <v>756</v>
      </c>
    </row>
    <row r="75" spans="1:9" ht="12">
      <c r="A75" s="390"/>
      <c r="B75" s="399" t="s">
        <v>169</v>
      </c>
      <c r="C75" s="389"/>
      <c r="D75" s="399" t="s">
        <v>170</v>
      </c>
      <c r="E75" s="389" t="s">
        <v>171</v>
      </c>
      <c r="F75" s="389" t="s">
        <v>758</v>
      </c>
      <c r="H75" s="389" t="s">
        <v>91</v>
      </c>
      <c r="I75" s="389" t="s">
        <v>173</v>
      </c>
    </row>
    <row r="76" spans="1:9" ht="12">
      <c r="A76" s="390"/>
      <c r="B76" s="399" t="s">
        <v>653</v>
      </c>
      <c r="C76" s="389"/>
      <c r="D76" s="399" t="s">
        <v>175</v>
      </c>
      <c r="E76" s="389" t="s">
        <v>176</v>
      </c>
      <c r="F76" s="389" t="s">
        <v>758</v>
      </c>
      <c r="H76" s="389" t="s">
        <v>91</v>
      </c>
      <c r="I76" s="389" t="s">
        <v>177</v>
      </c>
    </row>
    <row r="77" spans="1:6" ht="12">
      <c r="A77" s="390"/>
      <c r="B77" s="399" t="s">
        <v>178</v>
      </c>
      <c r="C77" s="389"/>
      <c r="D77" s="399" t="s">
        <v>179</v>
      </c>
      <c r="E77" s="389" t="s">
        <v>759</v>
      </c>
      <c r="F77" s="389" t="s">
        <v>758</v>
      </c>
    </row>
    <row r="78" spans="1:4" ht="12">
      <c r="A78" s="390"/>
      <c r="B78" s="399" t="s">
        <v>700</v>
      </c>
      <c r="C78" s="389"/>
      <c r="D78" s="399" t="s">
        <v>160</v>
      </c>
    </row>
    <row r="79" spans="1:4" ht="12">
      <c r="A79" s="390"/>
      <c r="B79" s="402" t="s">
        <v>184</v>
      </c>
      <c r="C79" s="389"/>
      <c r="D79" s="402" t="s">
        <v>185</v>
      </c>
    </row>
    <row r="80" spans="1:8" ht="12">
      <c r="A80" s="390"/>
      <c r="B80" s="399" t="s">
        <v>687</v>
      </c>
      <c r="C80" s="389"/>
      <c r="D80" s="399" t="s">
        <v>189</v>
      </c>
      <c r="E80" s="389" t="s">
        <v>190</v>
      </c>
      <c r="F80" s="389" t="s">
        <v>188</v>
      </c>
      <c r="H80" s="389" t="s">
        <v>757</v>
      </c>
    </row>
    <row r="81" spans="1:8" ht="12">
      <c r="A81" s="390"/>
      <c r="B81" s="399" t="s">
        <v>688</v>
      </c>
      <c r="C81" s="389"/>
      <c r="D81" s="399" t="s">
        <v>192</v>
      </c>
      <c r="E81" s="389" t="s">
        <v>193</v>
      </c>
      <c r="F81" s="389" t="s">
        <v>207</v>
      </c>
      <c r="H81" s="389" t="s">
        <v>757</v>
      </c>
    </row>
    <row r="82" spans="1:9" ht="12">
      <c r="A82" s="390"/>
      <c r="B82" s="399" t="s">
        <v>689</v>
      </c>
      <c r="C82" s="389"/>
      <c r="D82" s="399" t="s">
        <v>209</v>
      </c>
      <c r="E82" s="389" t="s">
        <v>210</v>
      </c>
      <c r="F82" s="389" t="s">
        <v>208</v>
      </c>
      <c r="H82" s="389" t="s">
        <v>91</v>
      </c>
      <c r="I82" s="389" t="s">
        <v>211</v>
      </c>
    </row>
    <row r="83" spans="1:7" ht="12">
      <c r="A83" s="390"/>
      <c r="B83" s="399" t="s">
        <v>651</v>
      </c>
      <c r="C83" s="389"/>
      <c r="D83" s="399" t="s">
        <v>213</v>
      </c>
      <c r="E83" s="389" t="s">
        <v>214</v>
      </c>
      <c r="F83" s="389" t="s">
        <v>215</v>
      </c>
      <c r="G83" s="389" t="s">
        <v>216</v>
      </c>
    </row>
    <row r="84" spans="1:8" ht="12">
      <c r="A84" s="390"/>
      <c r="B84" s="399" t="s">
        <v>690</v>
      </c>
      <c r="C84" s="389"/>
      <c r="D84" s="399" t="s">
        <v>218</v>
      </c>
      <c r="E84" s="389" t="s">
        <v>219</v>
      </c>
      <c r="F84" s="389" t="s">
        <v>220</v>
      </c>
      <c r="H84" s="389" t="s">
        <v>757</v>
      </c>
    </row>
    <row r="85" spans="2:8" ht="12">
      <c r="B85" s="399" t="s">
        <v>691</v>
      </c>
      <c r="D85" s="399" t="s">
        <v>222</v>
      </c>
      <c r="E85" s="389" t="s">
        <v>223</v>
      </c>
      <c r="F85" s="389" t="s">
        <v>221</v>
      </c>
      <c r="H85" s="389" t="s">
        <v>757</v>
      </c>
    </row>
    <row r="86" spans="2:9" ht="12">
      <c r="B86" s="399" t="s">
        <v>692</v>
      </c>
      <c r="D86" s="399" t="s">
        <v>225</v>
      </c>
      <c r="E86" s="389" t="s">
        <v>226</v>
      </c>
      <c r="F86" s="389" t="s">
        <v>227</v>
      </c>
      <c r="G86" s="389" t="s">
        <v>228</v>
      </c>
      <c r="H86" s="389" t="s">
        <v>91</v>
      </c>
      <c r="I86" s="389" t="s">
        <v>229</v>
      </c>
    </row>
    <row r="87" spans="2:9" ht="12">
      <c r="B87" s="399" t="s">
        <v>693</v>
      </c>
      <c r="D87" s="399" t="s">
        <v>231</v>
      </c>
      <c r="E87" s="389" t="s">
        <v>232</v>
      </c>
      <c r="F87" s="389" t="s">
        <v>233</v>
      </c>
      <c r="H87" s="389" t="s">
        <v>91</v>
      </c>
      <c r="I87" s="389" t="s">
        <v>234</v>
      </c>
    </row>
    <row r="88" spans="2:8" ht="12">
      <c r="B88" s="399" t="s">
        <v>695</v>
      </c>
      <c r="D88" s="399" t="s">
        <v>236</v>
      </c>
      <c r="E88" s="389" t="s">
        <v>237</v>
      </c>
      <c r="F88" s="389" t="s">
        <v>220</v>
      </c>
      <c r="H88" s="389" t="s">
        <v>757</v>
      </c>
    </row>
    <row r="89" spans="2:8" ht="12">
      <c r="B89" s="399" t="s">
        <v>699</v>
      </c>
      <c r="D89" s="399" t="s">
        <v>239</v>
      </c>
      <c r="E89" s="389" t="s">
        <v>240</v>
      </c>
      <c r="F89" s="389" t="s">
        <v>241</v>
      </c>
      <c r="H89" s="389" t="s">
        <v>756</v>
      </c>
    </row>
    <row r="90" spans="2:6" ht="12">
      <c r="B90" s="399" t="s">
        <v>700</v>
      </c>
      <c r="D90" s="399" t="s">
        <v>160</v>
      </c>
      <c r="E90" s="389" t="s">
        <v>243</v>
      </c>
      <c r="F90" s="389" t="s">
        <v>758</v>
      </c>
    </row>
    <row r="91" spans="1:8" ht="12">
      <c r="A91" s="389"/>
      <c r="B91" s="398" t="s">
        <v>701</v>
      </c>
      <c r="D91" s="398" t="s">
        <v>348</v>
      </c>
      <c r="E91" s="389" t="s">
        <v>352</v>
      </c>
      <c r="F91" s="389" t="s">
        <v>353</v>
      </c>
      <c r="H91" s="389" t="s">
        <v>756</v>
      </c>
    </row>
    <row r="92" spans="2:8" ht="12">
      <c r="B92" s="399" t="s">
        <v>702</v>
      </c>
      <c r="D92" s="399" t="s">
        <v>351</v>
      </c>
      <c r="E92" s="389" t="s">
        <v>356</v>
      </c>
      <c r="F92" s="389" t="s">
        <v>357</v>
      </c>
      <c r="H92" s="389" t="s">
        <v>756</v>
      </c>
    </row>
    <row r="93" spans="2:9" ht="12">
      <c r="B93" s="399" t="s">
        <v>703</v>
      </c>
      <c r="D93" s="399" t="s">
        <v>355</v>
      </c>
      <c r="E93" s="389" t="s">
        <v>360</v>
      </c>
      <c r="F93" s="389" t="s">
        <v>361</v>
      </c>
      <c r="G93" s="389" t="s">
        <v>363</v>
      </c>
      <c r="H93" s="389" t="s">
        <v>91</v>
      </c>
      <c r="I93" s="389" t="s">
        <v>364</v>
      </c>
    </row>
    <row r="94" spans="2:8" ht="12">
      <c r="B94" s="399" t="s">
        <v>704</v>
      </c>
      <c r="D94" s="399" t="s">
        <v>359</v>
      </c>
      <c r="E94" s="389" t="s">
        <v>366</v>
      </c>
      <c r="F94" s="389" t="s">
        <v>241</v>
      </c>
      <c r="G94" s="389" t="s">
        <v>367</v>
      </c>
      <c r="H94" s="389" t="s">
        <v>756</v>
      </c>
    </row>
    <row r="95" spans="2:9" ht="12">
      <c r="B95" s="399" t="s">
        <v>699</v>
      </c>
      <c r="D95" s="399" t="s">
        <v>239</v>
      </c>
      <c r="E95" s="389" t="s">
        <v>760</v>
      </c>
      <c r="F95" s="389" t="s">
        <v>371</v>
      </c>
      <c r="G95" s="389" t="s">
        <v>372</v>
      </c>
      <c r="H95" s="389" t="s">
        <v>91</v>
      </c>
      <c r="I95" s="389" t="s">
        <v>373</v>
      </c>
    </row>
    <row r="96" spans="2:8" ht="12">
      <c r="B96" s="399" t="s">
        <v>705</v>
      </c>
      <c r="D96" s="399" t="s">
        <v>369</v>
      </c>
      <c r="E96" s="389" t="s">
        <v>376</v>
      </c>
      <c r="F96" s="389" t="s">
        <v>377</v>
      </c>
      <c r="G96" s="389" t="s">
        <v>378</v>
      </c>
      <c r="H96" s="389" t="s">
        <v>756</v>
      </c>
    </row>
    <row r="97" spans="2:5" ht="12">
      <c r="B97" s="399" t="s">
        <v>374</v>
      </c>
      <c r="D97" s="399" t="s">
        <v>375</v>
      </c>
      <c r="E97" s="389" t="s">
        <v>243</v>
      </c>
    </row>
    <row r="98" spans="2:4" ht="12">
      <c r="B98" s="399" t="s">
        <v>700</v>
      </c>
      <c r="D98" s="399" t="s">
        <v>160</v>
      </c>
    </row>
    <row r="99" spans="2:4" ht="12">
      <c r="B99" s="398" t="s">
        <v>391</v>
      </c>
      <c r="D99" s="398" t="s">
        <v>392</v>
      </c>
    </row>
    <row r="100" spans="2:6" ht="12">
      <c r="B100" s="399" t="s">
        <v>654</v>
      </c>
      <c r="D100" s="403"/>
      <c r="E100" s="389" t="s">
        <v>394</v>
      </c>
      <c r="F100" s="389" t="s">
        <v>761</v>
      </c>
    </row>
    <row r="101" spans="2:8" ht="12">
      <c r="B101" s="399" t="s">
        <v>690</v>
      </c>
      <c r="D101" s="399" t="s">
        <v>218</v>
      </c>
      <c r="E101" s="389" t="s">
        <v>395</v>
      </c>
      <c r="F101" s="389" t="s">
        <v>220</v>
      </c>
      <c r="H101" s="389" t="s">
        <v>757</v>
      </c>
    </row>
    <row r="102" spans="2:8" ht="12">
      <c r="B102" s="399" t="s">
        <v>655</v>
      </c>
      <c r="D102" s="399" t="s">
        <v>277</v>
      </c>
      <c r="E102" s="389" t="s">
        <v>396</v>
      </c>
      <c r="F102" s="389" t="s">
        <v>397</v>
      </c>
      <c r="H102" s="389" t="s">
        <v>757</v>
      </c>
    </row>
    <row r="103" spans="2:8" ht="12">
      <c r="B103" s="399" t="s">
        <v>692</v>
      </c>
      <c r="D103" s="399" t="s">
        <v>225</v>
      </c>
      <c r="E103" s="389" t="s">
        <v>398</v>
      </c>
      <c r="F103" s="389" t="s">
        <v>227</v>
      </c>
      <c r="G103" s="389" t="s">
        <v>399</v>
      </c>
      <c r="H103" s="389" t="s">
        <v>91</v>
      </c>
    </row>
    <row r="104" spans="2:8" ht="12">
      <c r="B104" s="399" t="s">
        <v>694</v>
      </c>
      <c r="D104" s="399" t="s">
        <v>284</v>
      </c>
      <c r="E104" s="389" t="s">
        <v>400</v>
      </c>
      <c r="F104" s="389" t="s">
        <v>334</v>
      </c>
      <c r="H104" s="389" t="s">
        <v>756</v>
      </c>
    </row>
    <row r="105" spans="2:9" ht="12">
      <c r="B105" s="399" t="s">
        <v>695</v>
      </c>
      <c r="D105" s="399" t="s">
        <v>236</v>
      </c>
      <c r="E105" s="389" t="s">
        <v>401</v>
      </c>
      <c r="F105" s="389" t="s">
        <v>220</v>
      </c>
      <c r="H105" s="389" t="s">
        <v>91</v>
      </c>
      <c r="I105" s="389" t="s">
        <v>402</v>
      </c>
    </row>
    <row r="106" spans="2:8" ht="12">
      <c r="B106" s="399" t="s">
        <v>706</v>
      </c>
      <c r="D106" s="399" t="s">
        <v>403</v>
      </c>
      <c r="E106" s="389" t="s">
        <v>762</v>
      </c>
      <c r="F106" s="389" t="s">
        <v>220</v>
      </c>
      <c r="G106" s="389" t="s">
        <v>405</v>
      </c>
      <c r="H106" s="389" t="s">
        <v>757</v>
      </c>
    </row>
    <row r="107" spans="2:8" ht="12">
      <c r="B107" s="399" t="s">
        <v>687</v>
      </c>
      <c r="D107" s="399" t="s">
        <v>189</v>
      </c>
      <c r="E107" s="389" t="s">
        <v>487</v>
      </c>
      <c r="F107" s="389" t="s">
        <v>761</v>
      </c>
      <c r="H107" s="389" t="s">
        <v>757</v>
      </c>
    </row>
    <row r="108" spans="2:9" ht="12">
      <c r="B108" s="399" t="s">
        <v>707</v>
      </c>
      <c r="D108" s="399" t="s">
        <v>489</v>
      </c>
      <c r="E108" s="389" t="s">
        <v>490</v>
      </c>
      <c r="F108" s="389" t="s">
        <v>761</v>
      </c>
      <c r="H108" s="389" t="s">
        <v>91</v>
      </c>
      <c r="I108" s="389" t="s">
        <v>491</v>
      </c>
    </row>
    <row r="109" spans="2:9" ht="12">
      <c r="B109" s="399" t="s">
        <v>656</v>
      </c>
      <c r="D109" s="399" t="s">
        <v>493</v>
      </c>
      <c r="E109" s="389" t="s">
        <v>494</v>
      </c>
      <c r="F109" s="389" t="s">
        <v>761</v>
      </c>
      <c r="H109" s="389" t="s">
        <v>91</v>
      </c>
      <c r="I109" s="389" t="s">
        <v>177</v>
      </c>
    </row>
    <row r="110" spans="2:5" ht="12">
      <c r="B110" s="399" t="s">
        <v>700</v>
      </c>
      <c r="D110" s="399" t="s">
        <v>160</v>
      </c>
      <c r="E110" s="389" t="s">
        <v>243</v>
      </c>
    </row>
    <row r="111" spans="2:4" ht="12">
      <c r="B111" s="404" t="s">
        <v>657</v>
      </c>
      <c r="D111" s="404" t="s">
        <v>708</v>
      </c>
    </row>
    <row r="112" spans="2:4" ht="12">
      <c r="B112" s="401" t="s">
        <v>658</v>
      </c>
      <c r="D112" s="401" t="s">
        <v>246</v>
      </c>
    </row>
    <row r="113" spans="2:4" ht="12">
      <c r="B113" s="398" t="s">
        <v>659</v>
      </c>
      <c r="D113" s="398" t="s">
        <v>628</v>
      </c>
    </row>
    <row r="114" spans="2:4" ht="12">
      <c r="B114" s="399" t="s">
        <v>660</v>
      </c>
      <c r="D114" s="399" t="s">
        <v>606</v>
      </c>
    </row>
    <row r="115" spans="2:4" ht="12">
      <c r="B115" s="399" t="s">
        <v>661</v>
      </c>
      <c r="D115" s="399" t="s">
        <v>607</v>
      </c>
    </row>
    <row r="116" spans="2:4" ht="12">
      <c r="B116" s="399" t="s">
        <v>662</v>
      </c>
      <c r="D116" s="399" t="s">
        <v>608</v>
      </c>
    </row>
    <row r="117" spans="2:4" ht="12">
      <c r="B117" s="399" t="s">
        <v>663</v>
      </c>
      <c r="D117" s="399" t="s">
        <v>609</v>
      </c>
    </row>
    <row r="118" spans="2:4" ht="12">
      <c r="B118" s="399" t="s">
        <v>709</v>
      </c>
      <c r="D118" s="399" t="s">
        <v>610</v>
      </c>
    </row>
    <row r="119" spans="2:4" ht="12">
      <c r="B119" s="399" t="s">
        <v>710</v>
      </c>
      <c r="D119" s="399" t="s">
        <v>611</v>
      </c>
    </row>
    <row r="120" spans="2:4" ht="12">
      <c r="B120" s="399" t="s">
        <v>711</v>
      </c>
      <c r="D120" s="399" t="s">
        <v>612</v>
      </c>
    </row>
    <row r="121" spans="2:4" ht="12">
      <c r="B121" s="399" t="s">
        <v>712</v>
      </c>
      <c r="D121" s="399" t="s">
        <v>613</v>
      </c>
    </row>
    <row r="122" spans="2:4" ht="12">
      <c r="B122" s="399" t="s">
        <v>664</v>
      </c>
      <c r="D122" s="399" t="s">
        <v>614</v>
      </c>
    </row>
    <row r="123" spans="2:4" ht="12">
      <c r="B123" s="399" t="s">
        <v>665</v>
      </c>
      <c r="D123" s="399" t="s">
        <v>615</v>
      </c>
    </row>
    <row r="124" spans="2:4" ht="12">
      <c r="B124" s="399" t="s">
        <v>713</v>
      </c>
      <c r="D124" s="399" t="s">
        <v>616</v>
      </c>
    </row>
    <row r="125" spans="2:4" ht="12">
      <c r="B125" s="399" t="s">
        <v>714</v>
      </c>
      <c r="D125" s="399" t="s">
        <v>617</v>
      </c>
    </row>
    <row r="126" spans="2:4" ht="12">
      <c r="B126" s="399" t="s">
        <v>715</v>
      </c>
      <c r="D126" s="399" t="s">
        <v>618</v>
      </c>
    </row>
    <row r="127" spans="2:4" ht="12">
      <c r="B127" s="399" t="s">
        <v>716</v>
      </c>
      <c r="D127" s="399" t="s">
        <v>619</v>
      </c>
    </row>
    <row r="128" spans="2:4" ht="12">
      <c r="B128" s="399" t="s">
        <v>717</v>
      </c>
      <c r="D128" s="399" t="s">
        <v>620</v>
      </c>
    </row>
    <row r="129" spans="1:4" ht="12">
      <c r="A129" s="391" t="s">
        <v>629</v>
      </c>
      <c r="B129" s="399" t="s">
        <v>718</v>
      </c>
      <c r="D129" s="399" t="s">
        <v>621</v>
      </c>
    </row>
    <row r="130" spans="2:4" ht="12">
      <c r="B130" s="399" t="s">
        <v>719</v>
      </c>
      <c r="D130" s="399" t="s">
        <v>622</v>
      </c>
    </row>
    <row r="131" spans="2:4" ht="12">
      <c r="B131" s="399" t="s">
        <v>720</v>
      </c>
      <c r="D131" s="399" t="s">
        <v>623</v>
      </c>
    </row>
    <row r="132" spans="2:4" ht="12">
      <c r="B132" s="399" t="s">
        <v>666</v>
      </c>
      <c r="D132" s="399" t="s">
        <v>624</v>
      </c>
    </row>
    <row r="133" spans="2:4" ht="12">
      <c r="B133" s="399" t="s">
        <v>721</v>
      </c>
      <c r="D133" s="399" t="s">
        <v>625</v>
      </c>
    </row>
    <row r="134" spans="2:4" ht="12">
      <c r="B134" s="399" t="s">
        <v>722</v>
      </c>
      <c r="D134" s="399" t="s">
        <v>626</v>
      </c>
    </row>
    <row r="135" spans="2:4" ht="12">
      <c r="B135" s="399" t="s">
        <v>653</v>
      </c>
      <c r="D135" s="399" t="s">
        <v>627</v>
      </c>
    </row>
    <row r="136" spans="2:4" ht="12">
      <c r="B136" s="398" t="s">
        <v>667</v>
      </c>
      <c r="D136" s="398" t="s">
        <v>380</v>
      </c>
    </row>
    <row r="137" spans="2:5" ht="12">
      <c r="B137" s="399" t="s">
        <v>723</v>
      </c>
      <c r="D137" s="399" t="s">
        <v>351</v>
      </c>
      <c r="E137" s="389" t="s">
        <v>352</v>
      </c>
    </row>
    <row r="138" spans="2:5" ht="12">
      <c r="B138" s="399" t="s">
        <v>724</v>
      </c>
      <c r="D138" s="399" t="s">
        <v>355</v>
      </c>
      <c r="E138" s="389" t="s">
        <v>356</v>
      </c>
    </row>
    <row r="139" spans="2:5" ht="12">
      <c r="B139" s="399" t="s">
        <v>725</v>
      </c>
      <c r="D139" s="399" t="s">
        <v>359</v>
      </c>
      <c r="E139" s="389" t="s">
        <v>360</v>
      </c>
    </row>
    <row r="140" spans="2:5" ht="12">
      <c r="B140" s="399" t="s">
        <v>726</v>
      </c>
      <c r="D140" s="399" t="s">
        <v>239</v>
      </c>
      <c r="E140" s="389" t="s">
        <v>366</v>
      </c>
    </row>
    <row r="141" spans="2:5" ht="12">
      <c r="B141" s="399" t="s">
        <v>727</v>
      </c>
      <c r="D141" s="399" t="s">
        <v>369</v>
      </c>
      <c r="E141" s="389" t="s">
        <v>760</v>
      </c>
    </row>
    <row r="142" spans="2:5" ht="12">
      <c r="B142" s="399" t="s">
        <v>374</v>
      </c>
      <c r="D142" s="399" t="s">
        <v>375</v>
      </c>
      <c r="E142" s="389" t="s">
        <v>376</v>
      </c>
    </row>
    <row r="143" spans="2:4" ht="12">
      <c r="B143" s="399" t="s">
        <v>728</v>
      </c>
      <c r="D143" s="399" t="s">
        <v>160</v>
      </c>
    </row>
    <row r="144" spans="2:4" ht="12">
      <c r="B144" s="398" t="s">
        <v>496</v>
      </c>
      <c r="D144" s="398" t="s">
        <v>497</v>
      </c>
    </row>
    <row r="145" spans="2:5" ht="12">
      <c r="B145" s="399" t="s">
        <v>654</v>
      </c>
      <c r="D145" s="405"/>
      <c r="E145" s="389" t="s">
        <v>394</v>
      </c>
    </row>
    <row r="146" spans="2:5" ht="12">
      <c r="B146" s="399" t="s">
        <v>729</v>
      </c>
      <c r="D146" s="399" t="s">
        <v>218</v>
      </c>
      <c r="E146" s="389" t="s">
        <v>395</v>
      </c>
    </row>
    <row r="147" spans="2:5" ht="12">
      <c r="B147" s="399" t="s">
        <v>655</v>
      </c>
      <c r="D147" s="399" t="s">
        <v>277</v>
      </c>
      <c r="E147" s="389" t="s">
        <v>396</v>
      </c>
    </row>
    <row r="148" spans="2:5" ht="12">
      <c r="B148" s="399" t="s">
        <v>730</v>
      </c>
      <c r="D148" s="399" t="s">
        <v>225</v>
      </c>
      <c r="E148" s="389" t="s">
        <v>398</v>
      </c>
    </row>
    <row r="149" spans="2:5" ht="12">
      <c r="B149" s="399" t="s">
        <v>731</v>
      </c>
      <c r="D149" s="399" t="s">
        <v>284</v>
      </c>
      <c r="E149" s="389" t="s">
        <v>400</v>
      </c>
    </row>
    <row r="150" spans="2:5" ht="12">
      <c r="B150" s="399" t="s">
        <v>732</v>
      </c>
      <c r="D150" s="399" t="s">
        <v>236</v>
      </c>
      <c r="E150" s="389" t="s">
        <v>401</v>
      </c>
    </row>
    <row r="151" spans="2:5" ht="12">
      <c r="B151" s="399" t="s">
        <v>733</v>
      </c>
      <c r="D151" s="399" t="s">
        <v>403</v>
      </c>
      <c r="E151" s="389" t="s">
        <v>762</v>
      </c>
    </row>
    <row r="152" spans="2:5" ht="12">
      <c r="B152" s="399" t="s">
        <v>734</v>
      </c>
      <c r="D152" s="399" t="s">
        <v>189</v>
      </c>
      <c r="E152" s="389" t="s">
        <v>487</v>
      </c>
    </row>
    <row r="153" spans="2:5" ht="12">
      <c r="B153" s="399" t="s">
        <v>735</v>
      </c>
      <c r="D153" s="399" t="s">
        <v>489</v>
      </c>
      <c r="E153" s="389" t="s">
        <v>490</v>
      </c>
    </row>
    <row r="154" spans="2:5" ht="12">
      <c r="B154" s="399" t="s">
        <v>656</v>
      </c>
      <c r="D154" s="399" t="s">
        <v>493</v>
      </c>
      <c r="E154" s="389" t="s">
        <v>494</v>
      </c>
    </row>
    <row r="155" spans="2:4" ht="12">
      <c r="B155" s="399" t="s">
        <v>728</v>
      </c>
      <c r="D155" s="399" t="s">
        <v>160</v>
      </c>
    </row>
    <row r="156" spans="2:4" ht="12">
      <c r="B156" s="393" t="s">
        <v>736</v>
      </c>
      <c r="D156" s="393" t="s">
        <v>301</v>
      </c>
    </row>
    <row r="157" spans="2:4" ht="12">
      <c r="B157" s="398" t="s">
        <v>737</v>
      </c>
      <c r="D157" s="398" t="s">
        <v>303</v>
      </c>
    </row>
    <row r="158" spans="2:8" ht="12">
      <c r="B158" s="399" t="s">
        <v>668</v>
      </c>
      <c r="D158" s="399" t="s">
        <v>251</v>
      </c>
      <c r="E158" s="389" t="s">
        <v>252</v>
      </c>
      <c r="F158" s="389" t="s">
        <v>763</v>
      </c>
      <c r="H158" s="389" t="s">
        <v>756</v>
      </c>
    </row>
    <row r="159" spans="2:8" ht="12">
      <c r="B159" s="399" t="s">
        <v>726</v>
      </c>
      <c r="D159" s="399" t="s">
        <v>239</v>
      </c>
      <c r="E159" s="389" t="s">
        <v>257</v>
      </c>
      <c r="F159" s="389" t="s">
        <v>763</v>
      </c>
      <c r="H159" s="389" t="s">
        <v>756</v>
      </c>
    </row>
    <row r="160" spans="2:8" ht="12">
      <c r="B160" s="399" t="s">
        <v>734</v>
      </c>
      <c r="D160" s="399" t="s">
        <v>189</v>
      </c>
      <c r="E160" s="389" t="s">
        <v>260</v>
      </c>
      <c r="F160" s="389" t="s">
        <v>763</v>
      </c>
      <c r="H160" s="389" t="s">
        <v>757</v>
      </c>
    </row>
    <row r="161" spans="2:8" ht="12">
      <c r="B161" s="399" t="s">
        <v>738</v>
      </c>
      <c r="D161" s="399" t="s">
        <v>192</v>
      </c>
      <c r="E161" s="389" t="s">
        <v>263</v>
      </c>
      <c r="F161" s="389" t="s">
        <v>763</v>
      </c>
      <c r="H161" s="389" t="s">
        <v>757</v>
      </c>
    </row>
    <row r="162" spans="2:8" ht="12">
      <c r="B162" s="399" t="s">
        <v>739</v>
      </c>
      <c r="D162" s="399" t="s">
        <v>209</v>
      </c>
      <c r="E162" s="389" t="s">
        <v>265</v>
      </c>
      <c r="F162" s="389" t="s">
        <v>763</v>
      </c>
      <c r="H162" s="389" t="s">
        <v>91</v>
      </c>
    </row>
    <row r="163" spans="2:8" ht="12">
      <c r="B163" s="399" t="s">
        <v>651</v>
      </c>
      <c r="D163" s="399" t="s">
        <v>213</v>
      </c>
      <c r="E163" s="389" t="s">
        <v>268</v>
      </c>
      <c r="F163" s="389" t="s">
        <v>763</v>
      </c>
      <c r="H163" s="389" t="s">
        <v>757</v>
      </c>
    </row>
    <row r="164" spans="2:8" ht="12">
      <c r="B164" s="399" t="s">
        <v>320</v>
      </c>
      <c r="D164" s="399" t="s">
        <v>270</v>
      </c>
      <c r="E164" s="389" t="s">
        <v>271</v>
      </c>
      <c r="F164" s="389" t="s">
        <v>763</v>
      </c>
      <c r="H164" s="389" t="s">
        <v>757</v>
      </c>
    </row>
    <row r="165" spans="2:8" ht="12">
      <c r="B165" s="399" t="s">
        <v>729</v>
      </c>
      <c r="D165" s="399" t="s">
        <v>218</v>
      </c>
      <c r="E165" s="389" t="s">
        <v>764</v>
      </c>
      <c r="F165" s="389" t="s">
        <v>763</v>
      </c>
      <c r="H165" s="389" t="s">
        <v>757</v>
      </c>
    </row>
    <row r="166" spans="2:8" ht="12">
      <c r="B166" s="399" t="s">
        <v>740</v>
      </c>
      <c r="D166" s="399" t="s">
        <v>222</v>
      </c>
      <c r="E166" s="389" t="s">
        <v>275</v>
      </c>
      <c r="F166" s="389" t="s">
        <v>763</v>
      </c>
      <c r="H166" s="389" t="s">
        <v>757</v>
      </c>
    </row>
    <row r="167" spans="2:8" ht="12">
      <c r="B167" s="399" t="s">
        <v>655</v>
      </c>
      <c r="D167" s="399" t="s">
        <v>277</v>
      </c>
      <c r="E167" s="389" t="s">
        <v>278</v>
      </c>
      <c r="F167" s="389" t="s">
        <v>763</v>
      </c>
      <c r="H167" s="389" t="s">
        <v>757</v>
      </c>
    </row>
    <row r="168" spans="2:8" ht="12">
      <c r="B168" s="399" t="s">
        <v>730</v>
      </c>
      <c r="D168" s="399" t="s">
        <v>225</v>
      </c>
      <c r="E168" s="389" t="s">
        <v>280</v>
      </c>
      <c r="F168" s="389" t="s">
        <v>763</v>
      </c>
      <c r="H168" s="389" t="s">
        <v>91</v>
      </c>
    </row>
    <row r="169" spans="2:8" ht="12">
      <c r="B169" s="399" t="s">
        <v>741</v>
      </c>
      <c r="D169" s="399" t="s">
        <v>231</v>
      </c>
      <c r="E169" s="389" t="s">
        <v>282</v>
      </c>
      <c r="F169" s="389" t="s">
        <v>763</v>
      </c>
      <c r="H169" s="389" t="s">
        <v>757</v>
      </c>
    </row>
    <row r="170" spans="2:8" ht="12">
      <c r="B170" s="399" t="s">
        <v>731</v>
      </c>
      <c r="D170" s="399" t="s">
        <v>284</v>
      </c>
      <c r="E170" s="389" t="s">
        <v>285</v>
      </c>
      <c r="F170" s="389" t="s">
        <v>763</v>
      </c>
      <c r="H170" s="389" t="s">
        <v>756</v>
      </c>
    </row>
    <row r="171" spans="2:8" ht="12">
      <c r="B171" s="399" t="s">
        <v>732</v>
      </c>
      <c r="D171" s="399" t="s">
        <v>236</v>
      </c>
      <c r="E171" s="389" t="s">
        <v>287</v>
      </c>
      <c r="F171" s="389" t="s">
        <v>763</v>
      </c>
      <c r="H171" s="389" t="s">
        <v>757</v>
      </c>
    </row>
    <row r="172" spans="2:8" ht="12">
      <c r="B172" s="399" t="s">
        <v>742</v>
      </c>
      <c r="D172" s="399" t="s">
        <v>289</v>
      </c>
      <c r="E172" s="389" t="s">
        <v>290</v>
      </c>
      <c r="F172" s="389" t="s">
        <v>763</v>
      </c>
      <c r="H172" s="389" t="s">
        <v>757</v>
      </c>
    </row>
    <row r="173" spans="2:8" ht="12">
      <c r="B173" s="399" t="s">
        <v>743</v>
      </c>
      <c r="D173" s="399" t="s">
        <v>292</v>
      </c>
      <c r="E173" s="389" t="s">
        <v>765</v>
      </c>
      <c r="F173" s="389" t="s">
        <v>763</v>
      </c>
      <c r="H173" s="389" t="s">
        <v>757</v>
      </c>
    </row>
    <row r="174" spans="2:8" ht="12">
      <c r="B174" s="399" t="s">
        <v>669</v>
      </c>
      <c r="D174" s="399" t="s">
        <v>297</v>
      </c>
      <c r="E174" s="389" t="s">
        <v>298</v>
      </c>
      <c r="F174" s="389" t="s">
        <v>763</v>
      </c>
      <c r="H174" s="389" t="s">
        <v>757</v>
      </c>
    </row>
    <row r="175" spans="2:4" ht="12">
      <c r="B175" s="398" t="s">
        <v>670</v>
      </c>
      <c r="D175" s="398" t="s">
        <v>630</v>
      </c>
    </row>
    <row r="176" spans="2:4" ht="12">
      <c r="B176" s="399" t="s">
        <v>723</v>
      </c>
      <c r="D176" s="399" t="s">
        <v>351</v>
      </c>
    </row>
    <row r="177" spans="2:4" ht="12">
      <c r="B177" s="399" t="s">
        <v>724</v>
      </c>
      <c r="D177" s="399" t="s">
        <v>355</v>
      </c>
    </row>
    <row r="178" spans="2:4" ht="12">
      <c r="B178" s="399" t="s">
        <v>725</v>
      </c>
      <c r="D178" s="399" t="s">
        <v>359</v>
      </c>
    </row>
    <row r="179" spans="2:4" ht="12">
      <c r="B179" s="399" t="s">
        <v>726</v>
      </c>
      <c r="D179" s="399" t="s">
        <v>239</v>
      </c>
    </row>
    <row r="180" spans="2:4" ht="12">
      <c r="B180" s="399" t="s">
        <v>727</v>
      </c>
      <c r="D180" s="399" t="s">
        <v>369</v>
      </c>
    </row>
    <row r="181" spans="2:4" ht="12">
      <c r="B181" s="399" t="s">
        <v>374</v>
      </c>
      <c r="D181" s="399" t="s">
        <v>375</v>
      </c>
    </row>
    <row r="182" spans="2:4" ht="12">
      <c r="B182" s="399" t="s">
        <v>728</v>
      </c>
      <c r="D182" s="399" t="s">
        <v>160</v>
      </c>
    </row>
    <row r="183" spans="2:4" ht="12">
      <c r="B183" s="398" t="s">
        <v>671</v>
      </c>
      <c r="D183" s="398" t="s">
        <v>633</v>
      </c>
    </row>
    <row r="184" spans="2:4" ht="12">
      <c r="B184" s="399" t="s">
        <v>654</v>
      </c>
      <c r="D184" s="405"/>
    </row>
    <row r="185" spans="2:4" ht="12">
      <c r="B185" s="399" t="s">
        <v>729</v>
      </c>
      <c r="D185" s="399" t="s">
        <v>218</v>
      </c>
    </row>
    <row r="186" spans="2:4" ht="12">
      <c r="B186" s="399" t="s">
        <v>655</v>
      </c>
      <c r="D186" s="399" t="s">
        <v>277</v>
      </c>
    </row>
    <row r="187" spans="2:4" ht="12">
      <c r="B187" s="399" t="s">
        <v>730</v>
      </c>
      <c r="D187" s="399" t="s">
        <v>225</v>
      </c>
    </row>
    <row r="188" spans="2:4" ht="12">
      <c r="B188" s="399" t="s">
        <v>731</v>
      </c>
      <c r="D188" s="399" t="s">
        <v>284</v>
      </c>
    </row>
    <row r="189" spans="2:4" ht="12">
      <c r="B189" s="399" t="s">
        <v>732</v>
      </c>
      <c r="D189" s="399" t="s">
        <v>236</v>
      </c>
    </row>
    <row r="190" spans="2:4" ht="12">
      <c r="B190" s="399" t="s">
        <v>733</v>
      </c>
      <c r="D190" s="399" t="s">
        <v>403</v>
      </c>
    </row>
    <row r="191" spans="2:4" ht="12">
      <c r="B191" s="404" t="s">
        <v>657</v>
      </c>
      <c r="D191" s="404" t="s">
        <v>744</v>
      </c>
    </row>
    <row r="192" spans="2:4" ht="12">
      <c r="B192" s="393" t="s">
        <v>672</v>
      </c>
      <c r="D192" s="393" t="s">
        <v>305</v>
      </c>
    </row>
    <row r="193" spans="2:4" ht="12">
      <c r="B193" s="398" t="s">
        <v>306</v>
      </c>
      <c r="D193" s="398" t="s">
        <v>307</v>
      </c>
    </row>
    <row r="194" spans="2:4" ht="12">
      <c r="B194" s="399" t="s">
        <v>668</v>
      </c>
      <c r="D194" s="399" t="s">
        <v>251</v>
      </c>
    </row>
    <row r="195" spans="2:4" ht="12">
      <c r="B195" s="399" t="s">
        <v>726</v>
      </c>
      <c r="D195" s="399" t="s">
        <v>239</v>
      </c>
    </row>
    <row r="196" spans="2:4" ht="12">
      <c r="B196" s="399" t="s">
        <v>734</v>
      </c>
      <c r="D196" s="399" t="s">
        <v>189</v>
      </c>
    </row>
    <row r="197" spans="2:4" ht="12">
      <c r="B197" s="399" t="s">
        <v>738</v>
      </c>
      <c r="D197" s="399" t="s">
        <v>192</v>
      </c>
    </row>
    <row r="198" spans="2:4" ht="12">
      <c r="B198" s="399" t="s">
        <v>739</v>
      </c>
      <c r="D198" s="399" t="s">
        <v>209</v>
      </c>
    </row>
    <row r="199" spans="2:4" ht="12">
      <c r="B199" s="399" t="s">
        <v>651</v>
      </c>
      <c r="D199" s="399" t="s">
        <v>213</v>
      </c>
    </row>
    <row r="200" spans="2:4" ht="12">
      <c r="B200" s="399" t="s">
        <v>320</v>
      </c>
      <c r="D200" s="399" t="s">
        <v>270</v>
      </c>
    </row>
    <row r="201" spans="2:4" ht="12">
      <c r="B201" s="399" t="s">
        <v>729</v>
      </c>
      <c r="D201" s="399" t="s">
        <v>218</v>
      </c>
    </row>
    <row r="202" spans="2:4" ht="12">
      <c r="B202" s="399" t="s">
        <v>740</v>
      </c>
      <c r="D202" s="399" t="s">
        <v>222</v>
      </c>
    </row>
    <row r="203" spans="2:4" ht="12">
      <c r="B203" s="399" t="s">
        <v>655</v>
      </c>
      <c r="D203" s="399" t="s">
        <v>277</v>
      </c>
    </row>
    <row r="204" spans="2:4" ht="12">
      <c r="B204" s="399" t="s">
        <v>730</v>
      </c>
      <c r="D204" s="399" t="s">
        <v>225</v>
      </c>
    </row>
    <row r="205" spans="2:4" ht="12">
      <c r="B205" s="399" t="s">
        <v>741</v>
      </c>
      <c r="D205" s="399" t="s">
        <v>231</v>
      </c>
    </row>
    <row r="206" spans="2:4" ht="12">
      <c r="B206" s="399" t="s">
        <v>731</v>
      </c>
      <c r="D206" s="399" t="s">
        <v>284</v>
      </c>
    </row>
    <row r="207" spans="2:4" ht="12">
      <c r="B207" s="399" t="s">
        <v>732</v>
      </c>
      <c r="D207" s="399" t="s">
        <v>236</v>
      </c>
    </row>
    <row r="208" spans="2:4" ht="12">
      <c r="B208" s="399" t="s">
        <v>742</v>
      </c>
      <c r="D208" s="399" t="s">
        <v>289</v>
      </c>
    </row>
    <row r="209" spans="2:4" ht="12">
      <c r="B209" s="399" t="s">
        <v>743</v>
      </c>
      <c r="D209" s="399" t="s">
        <v>292</v>
      </c>
    </row>
    <row r="210" spans="2:4" ht="12">
      <c r="B210" s="399" t="s">
        <v>669</v>
      </c>
      <c r="D210" s="399" t="s">
        <v>297</v>
      </c>
    </row>
    <row r="211" spans="2:4" ht="12">
      <c r="B211" s="398" t="s">
        <v>673</v>
      </c>
      <c r="D211" s="398" t="s">
        <v>631</v>
      </c>
    </row>
    <row r="212" spans="2:4" ht="12">
      <c r="B212" s="399" t="s">
        <v>723</v>
      </c>
      <c r="D212" s="399" t="s">
        <v>351</v>
      </c>
    </row>
    <row r="213" spans="2:4" ht="12">
      <c r="B213" s="399" t="s">
        <v>724</v>
      </c>
      <c r="D213" s="399" t="s">
        <v>355</v>
      </c>
    </row>
    <row r="214" spans="2:4" ht="12">
      <c r="B214" s="399" t="s">
        <v>725</v>
      </c>
      <c r="D214" s="399" t="s">
        <v>359</v>
      </c>
    </row>
    <row r="215" spans="2:4" ht="12">
      <c r="B215" s="399" t="s">
        <v>726</v>
      </c>
      <c r="D215" s="399" t="s">
        <v>239</v>
      </c>
    </row>
    <row r="216" spans="2:4" ht="12">
      <c r="B216" s="399" t="s">
        <v>727</v>
      </c>
      <c r="D216" s="399" t="s">
        <v>369</v>
      </c>
    </row>
    <row r="217" spans="2:4" ht="12">
      <c r="B217" s="399" t="s">
        <v>374</v>
      </c>
      <c r="D217" s="399" t="s">
        <v>375</v>
      </c>
    </row>
    <row r="218" spans="2:4" ht="12">
      <c r="B218" s="399" t="s">
        <v>728</v>
      </c>
      <c r="D218" s="399" t="s">
        <v>160</v>
      </c>
    </row>
    <row r="219" spans="2:4" ht="12">
      <c r="B219" s="398" t="s">
        <v>674</v>
      </c>
      <c r="D219" s="398" t="s">
        <v>634</v>
      </c>
    </row>
    <row r="220" spans="2:4" ht="12">
      <c r="B220" s="399" t="s">
        <v>654</v>
      </c>
      <c r="D220" s="405"/>
    </row>
    <row r="221" spans="2:4" ht="12">
      <c r="B221" s="399" t="s">
        <v>729</v>
      </c>
      <c r="D221" s="399" t="s">
        <v>218</v>
      </c>
    </row>
    <row r="222" spans="2:4" ht="12">
      <c r="B222" s="399" t="s">
        <v>655</v>
      </c>
      <c r="D222" s="399" t="s">
        <v>277</v>
      </c>
    </row>
    <row r="223" spans="2:4" ht="12">
      <c r="B223" s="399" t="s">
        <v>730</v>
      </c>
      <c r="D223" s="399" t="s">
        <v>225</v>
      </c>
    </row>
    <row r="224" spans="2:4" ht="12">
      <c r="B224" s="399" t="s">
        <v>731</v>
      </c>
      <c r="D224" s="399" t="s">
        <v>284</v>
      </c>
    </row>
    <row r="225" spans="2:4" ht="12">
      <c r="B225" s="399" t="s">
        <v>732</v>
      </c>
      <c r="D225" s="399" t="s">
        <v>236</v>
      </c>
    </row>
    <row r="226" spans="2:4" ht="12">
      <c r="B226" s="399" t="s">
        <v>733</v>
      </c>
      <c r="D226" s="399" t="s">
        <v>403</v>
      </c>
    </row>
    <row r="227" spans="2:4" ht="12">
      <c r="B227" s="404" t="s">
        <v>676</v>
      </c>
      <c r="D227" s="404" t="s">
        <v>744</v>
      </c>
    </row>
    <row r="228" spans="2:4" ht="12">
      <c r="B228" s="393" t="s">
        <v>745</v>
      </c>
      <c r="D228" s="393" t="s">
        <v>345</v>
      </c>
    </row>
    <row r="229" spans="2:4" ht="12">
      <c r="B229" s="398" t="s">
        <v>675</v>
      </c>
      <c r="D229" s="398" t="s">
        <v>632</v>
      </c>
    </row>
    <row r="230" spans="2:4" ht="12">
      <c r="B230" s="399" t="s">
        <v>723</v>
      </c>
      <c r="D230" s="399" t="s">
        <v>351</v>
      </c>
    </row>
    <row r="231" spans="2:4" ht="12">
      <c r="B231" s="399" t="s">
        <v>724</v>
      </c>
      <c r="D231" s="399" t="s">
        <v>355</v>
      </c>
    </row>
    <row r="232" spans="2:4" ht="12">
      <c r="B232" s="399" t="s">
        <v>725</v>
      </c>
      <c r="D232" s="399" t="s">
        <v>359</v>
      </c>
    </row>
    <row r="233" spans="2:4" ht="12">
      <c r="B233" s="399" t="s">
        <v>726</v>
      </c>
      <c r="D233" s="399" t="s">
        <v>239</v>
      </c>
    </row>
    <row r="234" spans="2:4" ht="12">
      <c r="B234" s="399" t="s">
        <v>727</v>
      </c>
      <c r="D234" s="399" t="s">
        <v>369</v>
      </c>
    </row>
    <row r="235" spans="2:4" ht="12">
      <c r="B235" s="399" t="s">
        <v>387</v>
      </c>
      <c r="D235" s="399" t="s">
        <v>388</v>
      </c>
    </row>
    <row r="236" spans="2:4" ht="12">
      <c r="B236" s="399" t="s">
        <v>374</v>
      </c>
      <c r="D236" s="399" t="s">
        <v>375</v>
      </c>
    </row>
    <row r="237" spans="2:4" ht="12">
      <c r="B237" s="399" t="s">
        <v>728</v>
      </c>
      <c r="D237" s="399" t="s">
        <v>160</v>
      </c>
    </row>
    <row r="238" spans="2:4" ht="12">
      <c r="B238" s="398" t="s">
        <v>746</v>
      </c>
      <c r="D238" s="398" t="s">
        <v>747</v>
      </c>
    </row>
    <row r="239" spans="2:4" ht="12">
      <c r="B239" s="399" t="s">
        <v>654</v>
      </c>
      <c r="D239" s="405"/>
    </row>
    <row r="240" spans="2:4" ht="12">
      <c r="B240" s="399" t="s">
        <v>729</v>
      </c>
      <c r="D240" s="399" t="s">
        <v>218</v>
      </c>
    </row>
    <row r="241" spans="2:4" ht="12">
      <c r="B241" s="399" t="s">
        <v>655</v>
      </c>
      <c r="D241" s="399" t="s">
        <v>277</v>
      </c>
    </row>
    <row r="242" spans="2:4" ht="12">
      <c r="B242" s="399" t="s">
        <v>730</v>
      </c>
      <c r="D242" s="399" t="s">
        <v>225</v>
      </c>
    </row>
    <row r="243" spans="2:4" ht="12">
      <c r="B243" s="399" t="s">
        <v>731</v>
      </c>
      <c r="D243" s="399" t="s">
        <v>284</v>
      </c>
    </row>
    <row r="244" spans="2:4" ht="12">
      <c r="B244" s="399" t="s">
        <v>732</v>
      </c>
      <c r="D244" s="399" t="s">
        <v>236</v>
      </c>
    </row>
    <row r="245" spans="2:4" ht="12">
      <c r="B245" s="399" t="s">
        <v>733</v>
      </c>
      <c r="D245" s="399" t="s">
        <v>403</v>
      </c>
    </row>
    <row r="246" spans="2:4" ht="12">
      <c r="B246" s="399" t="s">
        <v>734</v>
      </c>
      <c r="D246" s="399" t="s">
        <v>189</v>
      </c>
    </row>
    <row r="247" spans="2:4" ht="12">
      <c r="B247" s="399" t="s">
        <v>735</v>
      </c>
      <c r="D247" s="399" t="s">
        <v>489</v>
      </c>
    </row>
    <row r="248" spans="2:4" ht="12">
      <c r="B248" s="399" t="s">
        <v>656</v>
      </c>
      <c r="D248" s="399" t="s">
        <v>493</v>
      </c>
    </row>
    <row r="249" spans="2:4" ht="12">
      <c r="B249" s="399" t="s">
        <v>728</v>
      </c>
      <c r="D249" s="399" t="s">
        <v>160</v>
      </c>
    </row>
    <row r="250" spans="2:4" ht="12">
      <c r="B250" s="404" t="s">
        <v>676</v>
      </c>
      <c r="D250" s="404" t="s">
        <v>744</v>
      </c>
    </row>
    <row r="251" spans="2:4" ht="12">
      <c r="B251" s="393" t="s">
        <v>678</v>
      </c>
      <c r="D251" s="393" t="s">
        <v>511</v>
      </c>
    </row>
    <row r="252" spans="2:4" ht="12">
      <c r="B252" s="398" t="s">
        <v>677</v>
      </c>
      <c r="D252" s="398" t="s">
        <v>513</v>
      </c>
    </row>
    <row r="253" spans="2:4" ht="12">
      <c r="B253" s="403"/>
      <c r="D253" s="393" t="s">
        <v>635</v>
      </c>
    </row>
    <row r="254" spans="2:4" ht="12">
      <c r="B254" s="403"/>
      <c r="D254" s="393" t="s">
        <v>636</v>
      </c>
    </row>
    <row r="255" spans="2:4" ht="12">
      <c r="B255" s="403"/>
      <c r="D255" s="393" t="s">
        <v>100</v>
      </c>
    </row>
    <row r="256" spans="2:4" ht="12">
      <c r="B256" s="403"/>
      <c r="D256" s="398" t="s">
        <v>102</v>
      </c>
    </row>
    <row r="257" spans="2:4" ht="12">
      <c r="B257" s="403"/>
      <c r="D257" s="398" t="s">
        <v>104</v>
      </c>
    </row>
    <row r="258" spans="2:4" ht="12">
      <c r="B258" s="403"/>
      <c r="D258" s="398" t="s">
        <v>106</v>
      </c>
    </row>
    <row r="259" spans="2:4" ht="12">
      <c r="B259" s="403"/>
      <c r="D259" s="393" t="s">
        <v>108</v>
      </c>
    </row>
    <row r="260" spans="2:4" ht="12">
      <c r="B260" s="403"/>
      <c r="D260" s="398" t="s">
        <v>109</v>
      </c>
    </row>
    <row r="261" spans="2:4" ht="12">
      <c r="B261" s="403"/>
      <c r="D261" s="398" t="s">
        <v>110</v>
      </c>
    </row>
    <row r="262" spans="2:4" ht="12">
      <c r="B262" s="403"/>
      <c r="D262" s="398" t="s">
        <v>111</v>
      </c>
    </row>
    <row r="263" spans="2:4" ht="12">
      <c r="B263" s="403"/>
      <c r="D263" s="393" t="s">
        <v>113</v>
      </c>
    </row>
    <row r="264" spans="2:4" ht="12">
      <c r="B264" s="403"/>
      <c r="D264" s="398" t="s">
        <v>114</v>
      </c>
    </row>
    <row r="265" spans="2:4" ht="12">
      <c r="B265" s="403"/>
      <c r="D265" s="398" t="s">
        <v>116</v>
      </c>
    </row>
    <row r="266" spans="2:4" ht="12">
      <c r="B266" s="403"/>
      <c r="D266" s="398" t="s">
        <v>118</v>
      </c>
    </row>
    <row r="267" spans="2:4" ht="12">
      <c r="B267" s="403"/>
      <c r="C267" s="391"/>
      <c r="D267" s="398" t="s">
        <v>120</v>
      </c>
    </row>
    <row r="268" spans="2:4" ht="12">
      <c r="B268" s="403"/>
      <c r="C268" s="391"/>
      <c r="D268" s="398" t="s">
        <v>122</v>
      </c>
    </row>
    <row r="269" spans="2:4" ht="12">
      <c r="B269" s="403"/>
      <c r="D269" s="393" t="s">
        <v>643</v>
      </c>
    </row>
    <row r="270" spans="2:4" ht="12">
      <c r="B270" s="403"/>
      <c r="D270" s="393" t="s">
        <v>517</v>
      </c>
    </row>
    <row r="271" spans="2:4" ht="12">
      <c r="B271" s="403"/>
      <c r="D271" s="398" t="s">
        <v>519</v>
      </c>
    </row>
    <row r="272" spans="2:4" ht="12">
      <c r="B272" s="403"/>
      <c r="D272" s="398" t="s">
        <v>523</v>
      </c>
    </row>
    <row r="273" spans="2:4" ht="12">
      <c r="B273" s="403"/>
      <c r="D273" s="398" t="s">
        <v>526</v>
      </c>
    </row>
    <row r="274" spans="2:4" ht="12">
      <c r="B274" s="403"/>
      <c r="C274" s="391"/>
      <c r="D274" s="398" t="s">
        <v>638</v>
      </c>
    </row>
    <row r="275" spans="2:4" ht="12">
      <c r="B275" s="403"/>
      <c r="D275" s="398" t="s">
        <v>637</v>
      </c>
    </row>
    <row r="276" spans="2:4" ht="12">
      <c r="B276" s="403"/>
      <c r="D276" s="393" t="s">
        <v>530</v>
      </c>
    </row>
    <row r="277" spans="2:4" ht="12">
      <c r="B277" s="403"/>
      <c r="D277" s="398" t="s">
        <v>531</v>
      </c>
    </row>
    <row r="278" spans="2:4" ht="12">
      <c r="B278" s="403"/>
      <c r="D278" s="398" t="s">
        <v>533</v>
      </c>
    </row>
    <row r="279" spans="2:4" ht="12">
      <c r="B279" s="403"/>
      <c r="D279" s="398" t="s">
        <v>535</v>
      </c>
    </row>
    <row r="280" spans="2:4" ht="12">
      <c r="B280" s="403"/>
      <c r="D280" s="393" t="s">
        <v>537</v>
      </c>
    </row>
    <row r="281" spans="2:4" ht="12">
      <c r="B281" s="403"/>
      <c r="D281" s="398" t="s">
        <v>538</v>
      </c>
    </row>
    <row r="282" spans="2:4" ht="12">
      <c r="B282" s="403"/>
      <c r="D282" s="398" t="s">
        <v>541</v>
      </c>
    </row>
    <row r="283" spans="2:4" ht="12">
      <c r="B283" s="403"/>
      <c r="D283" s="398" t="s">
        <v>543</v>
      </c>
    </row>
    <row r="284" spans="2:4" ht="12">
      <c r="B284" s="403"/>
      <c r="D284" s="398" t="s">
        <v>545</v>
      </c>
    </row>
    <row r="285" spans="2:4" ht="12">
      <c r="B285" s="403"/>
      <c r="D285" s="398" t="s">
        <v>546</v>
      </c>
    </row>
    <row r="286" spans="2:4" ht="12">
      <c r="B286" s="403"/>
      <c r="D286" s="401" t="s">
        <v>639</v>
      </c>
    </row>
    <row r="287" spans="2:4" ht="12">
      <c r="B287" s="403"/>
      <c r="D287" s="401" t="s">
        <v>642</v>
      </c>
    </row>
    <row r="288" spans="2:4" ht="12">
      <c r="B288" s="403"/>
      <c r="D288" s="393" t="s">
        <v>125</v>
      </c>
    </row>
    <row r="289" spans="2:4" ht="12">
      <c r="B289" s="403"/>
      <c r="D289" s="398" t="s">
        <v>126</v>
      </c>
    </row>
    <row r="290" spans="2:4" ht="12">
      <c r="B290" s="403"/>
      <c r="D290" s="393" t="s">
        <v>640</v>
      </c>
    </row>
    <row r="291" spans="2:4" ht="12">
      <c r="B291" s="403"/>
      <c r="D291" s="398" t="s">
        <v>640</v>
      </c>
    </row>
    <row r="292" spans="2:4" ht="12">
      <c r="B292" s="403"/>
      <c r="D292" s="393" t="s">
        <v>641</v>
      </c>
    </row>
    <row r="293" spans="2:4" ht="12">
      <c r="B293" s="403"/>
      <c r="D293" s="393" t="s">
        <v>548</v>
      </c>
    </row>
    <row r="294" spans="2:4" ht="12">
      <c r="B294" s="403"/>
      <c r="D294" s="398" t="s">
        <v>549</v>
      </c>
    </row>
    <row r="295" spans="2:4" ht="12">
      <c r="B295" s="403"/>
      <c r="D295" s="393" t="s">
        <v>644</v>
      </c>
    </row>
    <row r="296" spans="2:4" ht="12">
      <c r="B296" s="403"/>
      <c r="D296" s="398" t="s">
        <v>644</v>
      </c>
    </row>
    <row r="297" spans="2:4" ht="12">
      <c r="B297" s="403"/>
      <c r="D297" s="393" t="s">
        <v>573</v>
      </c>
    </row>
    <row r="298" spans="2:4" ht="12">
      <c r="B298" s="403"/>
      <c r="D298" s="398" t="s">
        <v>573</v>
      </c>
    </row>
    <row r="299" spans="2:4" ht="12">
      <c r="B299" s="393" t="s">
        <v>681</v>
      </c>
      <c r="D299" s="406"/>
    </row>
    <row r="300" spans="2:4" ht="12">
      <c r="B300" s="393" t="s">
        <v>748</v>
      </c>
      <c r="D300" s="406"/>
    </row>
    <row r="301" spans="2:4" ht="12">
      <c r="B301" s="393" t="s">
        <v>553</v>
      </c>
      <c r="D301" s="406"/>
    </row>
    <row r="302" spans="2:4" ht="12">
      <c r="B302" s="398" t="s">
        <v>554</v>
      </c>
      <c r="D302" s="406"/>
    </row>
    <row r="303" spans="2:4" ht="12">
      <c r="B303" s="398" t="s">
        <v>555</v>
      </c>
      <c r="D303" s="406"/>
    </row>
    <row r="304" spans="2:4" ht="12">
      <c r="B304" s="398" t="s">
        <v>556</v>
      </c>
      <c r="D304" s="406"/>
    </row>
    <row r="305" spans="2:4" ht="12">
      <c r="B305" s="398" t="s">
        <v>557</v>
      </c>
      <c r="D305" s="406"/>
    </row>
    <row r="306" spans="2:4" ht="12">
      <c r="B306" s="398" t="s">
        <v>558</v>
      </c>
      <c r="D306" s="406"/>
    </row>
    <row r="307" spans="2:4" ht="12">
      <c r="B307" s="393" t="s">
        <v>559</v>
      </c>
      <c r="D307" s="406"/>
    </row>
    <row r="308" spans="2:4" ht="12">
      <c r="B308" s="398" t="s">
        <v>560</v>
      </c>
      <c r="D308" s="406"/>
    </row>
    <row r="309" spans="2:4" ht="12">
      <c r="B309" s="398" t="s">
        <v>561</v>
      </c>
      <c r="D309" s="406"/>
    </row>
    <row r="310" spans="2:4" ht="12">
      <c r="B310" s="398" t="s">
        <v>562</v>
      </c>
      <c r="D310" s="406"/>
    </row>
    <row r="311" spans="2:4" ht="12">
      <c r="B311" s="398" t="s">
        <v>563</v>
      </c>
      <c r="D311" s="406"/>
    </row>
    <row r="312" spans="2:4" ht="12">
      <c r="B312" s="398" t="s">
        <v>564</v>
      </c>
      <c r="D312" s="406"/>
    </row>
    <row r="313" spans="2:4" ht="12">
      <c r="B313" s="393" t="s">
        <v>749</v>
      </c>
      <c r="D313" s="406"/>
    </row>
    <row r="314" spans="2:4" ht="12">
      <c r="B314" s="393" t="s">
        <v>566</v>
      </c>
      <c r="D314" s="406"/>
    </row>
    <row r="315" spans="2:4" ht="12">
      <c r="B315" s="398" t="s">
        <v>567</v>
      </c>
      <c r="D315" s="406"/>
    </row>
    <row r="316" spans="2:4" ht="12">
      <c r="B316" s="398" t="s">
        <v>568</v>
      </c>
      <c r="D316" s="406"/>
    </row>
    <row r="317" spans="2:4" ht="12">
      <c r="B317" s="398" t="s">
        <v>569</v>
      </c>
      <c r="D317" s="406"/>
    </row>
    <row r="318" spans="2:4" ht="12">
      <c r="B318" s="398" t="s">
        <v>570</v>
      </c>
      <c r="D318" s="406"/>
    </row>
    <row r="319" spans="2:4" ht="12">
      <c r="B319" s="398" t="s">
        <v>571</v>
      </c>
      <c r="D319" s="406"/>
    </row>
    <row r="320" spans="2:4" ht="12">
      <c r="B320" s="393" t="s">
        <v>572</v>
      </c>
      <c r="D320" s="406"/>
    </row>
    <row r="321" spans="2:4" ht="12">
      <c r="B321" s="398" t="s">
        <v>572</v>
      </c>
      <c r="D321" s="406"/>
    </row>
  </sheetData>
  <sheetProtection/>
  <printOptions/>
  <pageMargins left="0.7" right="0.7" top="0.75" bottom="0.75" header="0.3" footer="0.3"/>
  <pageSetup fitToHeight="0" fitToWidth="1" horizontalDpi="600" verticalDpi="600" orientation="landscape" paperSize="8" scale="75" r:id="rId1"/>
</worksheet>
</file>

<file path=xl/worksheets/sheet3.xml><?xml version="1.0" encoding="utf-8"?>
<worksheet xmlns="http://schemas.openxmlformats.org/spreadsheetml/2006/main" xmlns:r="http://schemas.openxmlformats.org/officeDocument/2006/relationships">
  <dimension ref="A1:AF369"/>
  <sheetViews>
    <sheetView zoomScalePageLayoutView="0" workbookViewId="0" topLeftCell="D129">
      <selection activeCell="H139" sqref="H139:K155"/>
    </sheetView>
  </sheetViews>
  <sheetFormatPr defaultColWidth="9.00390625" defaultRowHeight="12.75"/>
  <cols>
    <col min="1" max="2" width="2.875" style="371" customWidth="1"/>
    <col min="3" max="3" width="20.00390625" style="371" customWidth="1"/>
    <col min="4" max="4" width="9.125" style="372" customWidth="1"/>
    <col min="5" max="6" width="2.875" style="371" customWidth="1"/>
    <col min="7" max="7" width="20.00390625" style="371" customWidth="1"/>
    <col min="8" max="8" width="30.25390625" style="371" customWidth="1"/>
    <col min="9" max="9" width="10.875" style="371" customWidth="1"/>
    <col min="10" max="10" width="19.25390625" style="387" customWidth="1"/>
    <col min="11" max="12" width="6.00390625" style="371" customWidth="1"/>
    <col min="13" max="16384" width="9.125" style="371" customWidth="1"/>
  </cols>
  <sheetData>
    <row r="1" spans="1:12" s="1" customFormat="1" ht="21">
      <c r="A1" s="464" t="s">
        <v>833</v>
      </c>
      <c r="B1" s="464"/>
      <c r="C1" s="464"/>
      <c r="D1" s="464"/>
      <c r="E1" s="464"/>
      <c r="F1" s="464"/>
      <c r="G1" s="464"/>
      <c r="H1" s="464"/>
      <c r="I1" s="464"/>
      <c r="J1" s="464"/>
      <c r="L1" s="2"/>
    </row>
    <row r="2" spans="4:10" s="1" customFormat="1" ht="11.25">
      <c r="D2" s="3"/>
      <c r="J2" s="373"/>
    </row>
    <row r="3" spans="1:13" s="1" customFormat="1" ht="67.5">
      <c r="A3" s="465" t="s">
        <v>834</v>
      </c>
      <c r="B3" s="466"/>
      <c r="C3" s="467"/>
      <c r="D3" s="4"/>
      <c r="E3" s="468" t="s">
        <v>835</v>
      </c>
      <c r="F3" s="469"/>
      <c r="G3" s="470"/>
      <c r="H3" s="5" t="s">
        <v>836</v>
      </c>
      <c r="I3" s="6" t="s">
        <v>837</v>
      </c>
      <c r="J3" s="6" t="s">
        <v>838</v>
      </c>
      <c r="K3" s="475" t="s">
        <v>0</v>
      </c>
      <c r="L3" s="476"/>
      <c r="M3" s="7" t="s">
        <v>1</v>
      </c>
    </row>
    <row r="4" spans="1:13" s="1" customFormat="1" ht="11.25">
      <c r="A4" s="8" t="s">
        <v>2</v>
      </c>
      <c r="B4" s="9" t="s">
        <v>3</v>
      </c>
      <c r="C4" s="8" t="s">
        <v>4</v>
      </c>
      <c r="D4" s="10"/>
      <c r="E4" s="8" t="s">
        <v>2</v>
      </c>
      <c r="F4" s="9" t="s">
        <v>5</v>
      </c>
      <c r="G4" s="8" t="s">
        <v>4</v>
      </c>
      <c r="H4" s="11"/>
      <c r="I4" s="12"/>
      <c r="J4" s="13"/>
      <c r="K4" s="14"/>
      <c r="L4" s="15"/>
      <c r="M4" s="11"/>
    </row>
    <row r="5" spans="1:13" s="1" customFormat="1" ht="12">
      <c r="A5" s="16" t="s">
        <v>6</v>
      </c>
      <c r="B5" s="17"/>
      <c r="C5" s="18"/>
      <c r="D5" s="3"/>
      <c r="E5" s="16" t="s">
        <v>7</v>
      </c>
      <c r="F5" s="17"/>
      <c r="G5" s="18"/>
      <c r="H5" s="11"/>
      <c r="I5" s="12"/>
      <c r="J5" s="13"/>
      <c r="K5" s="14"/>
      <c r="L5" s="15"/>
      <c r="M5" s="11"/>
    </row>
    <row r="6" spans="1:13" s="1" customFormat="1" ht="12">
      <c r="A6" s="19" t="s">
        <v>8</v>
      </c>
      <c r="B6" s="20"/>
      <c r="C6" s="21"/>
      <c r="D6" s="3"/>
      <c r="E6" s="22" t="s">
        <v>9</v>
      </c>
      <c r="F6" s="23"/>
      <c r="G6" s="24"/>
      <c r="H6" s="11"/>
      <c r="I6" s="12"/>
      <c r="J6" s="13"/>
      <c r="K6" s="14"/>
      <c r="L6" s="15"/>
      <c r="M6" s="11"/>
    </row>
    <row r="7" spans="1:13" s="1" customFormat="1" ht="22.5">
      <c r="A7" s="25"/>
      <c r="B7" s="19" t="s">
        <v>10</v>
      </c>
      <c r="C7" s="21"/>
      <c r="D7" s="3"/>
      <c r="E7" s="26"/>
      <c r="F7" s="19" t="s">
        <v>11</v>
      </c>
      <c r="G7" s="21"/>
      <c r="H7" s="27" t="s">
        <v>12</v>
      </c>
      <c r="I7" s="28"/>
      <c r="J7" s="29"/>
      <c r="K7" s="30" t="s">
        <v>13</v>
      </c>
      <c r="L7" s="31"/>
      <c r="M7" s="27"/>
    </row>
    <row r="8" spans="1:13" s="1" customFormat="1" ht="22.5">
      <c r="A8" s="25"/>
      <c r="B8" s="32" t="s">
        <v>14</v>
      </c>
      <c r="C8" s="33"/>
      <c r="D8" s="3"/>
      <c r="E8" s="26"/>
      <c r="F8" s="32" t="s">
        <v>15</v>
      </c>
      <c r="G8" s="33"/>
      <c r="H8" s="34" t="s">
        <v>16</v>
      </c>
      <c r="I8" s="35"/>
      <c r="J8" s="36"/>
      <c r="K8" s="37" t="s">
        <v>13</v>
      </c>
      <c r="L8" s="38"/>
      <c r="M8" s="34"/>
    </row>
    <row r="9" spans="1:13" s="1" customFormat="1" ht="12">
      <c r="A9" s="39"/>
      <c r="B9" s="39" t="s">
        <v>17</v>
      </c>
      <c r="C9" s="40"/>
      <c r="D9" s="3"/>
      <c r="E9" s="26"/>
      <c r="F9" s="39" t="s">
        <v>18</v>
      </c>
      <c r="G9" s="40"/>
      <c r="H9" s="41" t="s">
        <v>19</v>
      </c>
      <c r="I9" s="42"/>
      <c r="J9" s="43"/>
      <c r="K9" s="44" t="s">
        <v>13</v>
      </c>
      <c r="L9" s="45"/>
      <c r="M9" s="41"/>
    </row>
    <row r="10" spans="1:13" s="1" customFormat="1" ht="12">
      <c r="A10" s="19" t="s">
        <v>20</v>
      </c>
      <c r="B10" s="17"/>
      <c r="C10" s="18"/>
      <c r="D10" s="3"/>
      <c r="E10" s="46" t="s">
        <v>21</v>
      </c>
      <c r="F10" s="23"/>
      <c r="G10" s="24"/>
      <c r="H10" s="11"/>
      <c r="I10" s="12"/>
      <c r="J10" s="13"/>
      <c r="K10" s="14"/>
      <c r="L10" s="15"/>
      <c r="M10" s="11"/>
    </row>
    <row r="11" spans="1:13" s="1" customFormat="1" ht="22.5">
      <c r="A11" s="25"/>
      <c r="B11" s="19" t="s">
        <v>10</v>
      </c>
      <c r="C11" s="21"/>
      <c r="D11" s="3"/>
      <c r="E11" s="26"/>
      <c r="F11" s="19" t="s">
        <v>11</v>
      </c>
      <c r="G11" s="21"/>
      <c r="H11" s="27" t="s">
        <v>12</v>
      </c>
      <c r="I11" s="28"/>
      <c r="J11" s="29"/>
      <c r="K11" s="30" t="s">
        <v>13</v>
      </c>
      <c r="L11" s="31"/>
      <c r="M11" s="27"/>
    </row>
    <row r="12" spans="1:13" s="1" customFormat="1" ht="22.5">
      <c r="A12" s="25"/>
      <c r="B12" s="32" t="s">
        <v>14</v>
      </c>
      <c r="C12" s="33"/>
      <c r="D12" s="3"/>
      <c r="E12" s="26"/>
      <c r="F12" s="32" t="s">
        <v>15</v>
      </c>
      <c r="G12" s="33"/>
      <c r="H12" s="34" t="s">
        <v>16</v>
      </c>
      <c r="I12" s="35"/>
      <c r="J12" s="36"/>
      <c r="K12" s="37" t="s">
        <v>13</v>
      </c>
      <c r="L12" s="38"/>
      <c r="M12" s="34"/>
    </row>
    <row r="13" spans="1:13" s="1" customFormat="1" ht="12">
      <c r="A13" s="39"/>
      <c r="B13" s="39" t="s">
        <v>17</v>
      </c>
      <c r="C13" s="40"/>
      <c r="D13" s="47"/>
      <c r="E13" s="48"/>
      <c r="F13" s="39" t="s">
        <v>18</v>
      </c>
      <c r="G13" s="40"/>
      <c r="H13" s="41" t="s">
        <v>19</v>
      </c>
      <c r="I13" s="42"/>
      <c r="J13" s="43"/>
      <c r="K13" s="44" t="s">
        <v>13</v>
      </c>
      <c r="L13" s="45"/>
      <c r="M13" s="41"/>
    </row>
    <row r="14" spans="1:13" s="1" customFormat="1" ht="12">
      <c r="A14" s="19" t="s">
        <v>22</v>
      </c>
      <c r="B14" s="17"/>
      <c r="C14" s="18"/>
      <c r="D14" s="3"/>
      <c r="E14" s="46" t="s">
        <v>24</v>
      </c>
      <c r="F14" s="49"/>
      <c r="G14" s="21"/>
      <c r="H14" s="11"/>
      <c r="I14" s="12"/>
      <c r="J14" s="13"/>
      <c r="K14" s="14"/>
      <c r="L14" s="15"/>
      <c r="M14" s="11"/>
    </row>
    <row r="15" spans="1:13" s="1" customFormat="1" ht="22.5">
      <c r="A15" s="39"/>
      <c r="B15" s="16" t="s">
        <v>25</v>
      </c>
      <c r="C15" s="18"/>
      <c r="D15" s="47"/>
      <c r="E15" s="48"/>
      <c r="F15" s="50" t="s">
        <v>24</v>
      </c>
      <c r="G15" s="18"/>
      <c r="H15" s="11" t="s">
        <v>26</v>
      </c>
      <c r="I15" s="12"/>
      <c r="J15" s="13"/>
      <c r="K15" s="14" t="s">
        <v>13</v>
      </c>
      <c r="L15" s="15"/>
      <c r="M15" s="11"/>
    </row>
    <row r="16" spans="1:13" s="1" customFormat="1" ht="12">
      <c r="A16" s="19" t="s">
        <v>27</v>
      </c>
      <c r="B16" s="17"/>
      <c r="C16" s="18"/>
      <c r="D16" s="3"/>
      <c r="E16" s="46" t="s">
        <v>29</v>
      </c>
      <c r="F16" s="49"/>
      <c r="G16" s="21"/>
      <c r="H16" s="11"/>
      <c r="I16" s="12"/>
      <c r="J16" s="13"/>
      <c r="K16" s="14"/>
      <c r="L16" s="15"/>
      <c r="M16" s="11"/>
    </row>
    <row r="17" spans="1:13" s="1" customFormat="1" ht="12">
      <c r="A17" s="39"/>
      <c r="B17" s="16" t="s">
        <v>27</v>
      </c>
      <c r="C17" s="18"/>
      <c r="D17" s="47"/>
      <c r="E17" s="48"/>
      <c r="F17" s="50" t="s">
        <v>29</v>
      </c>
      <c r="G17" s="18"/>
      <c r="H17" s="11" t="s">
        <v>30</v>
      </c>
      <c r="I17" s="12"/>
      <c r="J17" s="13"/>
      <c r="K17" s="14" t="s">
        <v>13</v>
      </c>
      <c r="L17" s="15"/>
      <c r="M17" s="11"/>
    </row>
    <row r="18" spans="1:13" s="1" customFormat="1" ht="12">
      <c r="A18" s="19" t="s">
        <v>31</v>
      </c>
      <c r="B18" s="17"/>
      <c r="C18" s="18"/>
      <c r="D18" s="3"/>
      <c r="E18" s="22" t="s">
        <v>32</v>
      </c>
      <c r="F18" s="23"/>
      <c r="G18" s="24"/>
      <c r="H18" s="11"/>
      <c r="I18" s="12"/>
      <c r="J18" s="13"/>
      <c r="K18" s="14"/>
      <c r="L18" s="15"/>
      <c r="M18" s="11"/>
    </row>
    <row r="19" spans="1:13" s="1" customFormat="1" ht="12">
      <c r="A19" s="25"/>
      <c r="B19" s="19" t="s">
        <v>33</v>
      </c>
      <c r="C19" s="21"/>
      <c r="D19" s="3"/>
      <c r="E19" s="26"/>
      <c r="F19" s="19" t="s">
        <v>34</v>
      </c>
      <c r="G19" s="21"/>
      <c r="H19" s="27" t="s">
        <v>35</v>
      </c>
      <c r="I19" s="28"/>
      <c r="J19" s="29"/>
      <c r="K19" s="30" t="s">
        <v>36</v>
      </c>
      <c r="L19" s="31"/>
      <c r="M19" s="27"/>
    </row>
    <row r="20" spans="1:13" s="1" customFormat="1" ht="12">
      <c r="A20" s="25"/>
      <c r="B20" s="32" t="s">
        <v>37</v>
      </c>
      <c r="C20" s="33"/>
      <c r="D20" s="3"/>
      <c r="E20" s="26"/>
      <c r="F20" s="32" t="s">
        <v>38</v>
      </c>
      <c r="G20" s="33"/>
      <c r="H20" s="34" t="s">
        <v>39</v>
      </c>
      <c r="I20" s="35"/>
      <c r="J20" s="36"/>
      <c r="K20" s="37" t="s">
        <v>36</v>
      </c>
      <c r="L20" s="38"/>
      <c r="M20" s="34"/>
    </row>
    <row r="21" spans="1:13" s="1" customFormat="1" ht="12">
      <c r="A21" s="39"/>
      <c r="B21" s="39" t="s">
        <v>40</v>
      </c>
      <c r="C21" s="40"/>
      <c r="D21" s="3"/>
      <c r="E21" s="51"/>
      <c r="F21" s="52" t="s">
        <v>41</v>
      </c>
      <c r="G21" s="40"/>
      <c r="H21" s="41" t="s">
        <v>42</v>
      </c>
      <c r="I21" s="42"/>
      <c r="J21" s="43"/>
      <c r="K21" s="44" t="s">
        <v>36</v>
      </c>
      <c r="L21" s="45"/>
      <c r="M21" s="41"/>
    </row>
    <row r="22" spans="1:13" s="1" customFormat="1" ht="12">
      <c r="A22" s="19" t="s">
        <v>43</v>
      </c>
      <c r="B22" s="17"/>
      <c r="C22" s="18"/>
      <c r="D22" s="3"/>
      <c r="E22" s="53" t="s">
        <v>44</v>
      </c>
      <c r="F22" s="23"/>
      <c r="G22" s="24"/>
      <c r="H22" s="11"/>
      <c r="I22" s="12"/>
      <c r="J22" s="13"/>
      <c r="K22" s="14"/>
      <c r="L22" s="15"/>
      <c r="M22" s="11"/>
    </row>
    <row r="23" spans="1:13" s="1" customFormat="1" ht="45">
      <c r="A23" s="25"/>
      <c r="B23" s="54" t="s">
        <v>45</v>
      </c>
      <c r="C23" s="55"/>
      <c r="D23" s="3"/>
      <c r="E23" s="26"/>
      <c r="F23" s="54" t="s">
        <v>46</v>
      </c>
      <c r="G23" s="55"/>
      <c r="H23" s="56" t="s">
        <v>47</v>
      </c>
      <c r="I23" s="57"/>
      <c r="J23" s="57"/>
      <c r="K23" s="58" t="s">
        <v>36</v>
      </c>
      <c r="L23" s="59"/>
      <c r="M23" s="56"/>
    </row>
    <row r="24" spans="1:13" s="1" customFormat="1" ht="22.5">
      <c r="A24" s="25"/>
      <c r="B24" s="25" t="s">
        <v>48</v>
      </c>
      <c r="C24" s="24"/>
      <c r="D24" s="3"/>
      <c r="E24" s="26"/>
      <c r="F24" s="25" t="s">
        <v>50</v>
      </c>
      <c r="G24" s="24"/>
      <c r="H24" s="60" t="s">
        <v>51</v>
      </c>
      <c r="I24" s="61"/>
      <c r="J24" s="62"/>
      <c r="K24" s="63" t="s">
        <v>36</v>
      </c>
      <c r="L24" s="64"/>
      <c r="M24" s="60"/>
    </row>
    <row r="25" spans="1:13" s="1" customFormat="1" ht="12">
      <c r="A25" s="25"/>
      <c r="B25" s="32" t="s">
        <v>52</v>
      </c>
      <c r="C25" s="33"/>
      <c r="D25" s="3"/>
      <c r="E25" s="26"/>
      <c r="F25" s="32" t="s">
        <v>53</v>
      </c>
      <c r="G25" s="33"/>
      <c r="H25" s="34" t="s">
        <v>54</v>
      </c>
      <c r="I25" s="35"/>
      <c r="J25" s="36"/>
      <c r="K25" s="37" t="s">
        <v>36</v>
      </c>
      <c r="L25" s="38"/>
      <c r="M25" s="34"/>
    </row>
    <row r="26" spans="1:13" s="1" customFormat="1" ht="22.5">
      <c r="A26" s="25"/>
      <c r="B26" s="32" t="s">
        <v>55</v>
      </c>
      <c r="C26" s="33"/>
      <c r="D26" s="3"/>
      <c r="E26" s="26"/>
      <c r="F26" s="65" t="s">
        <v>56</v>
      </c>
      <c r="G26" s="33"/>
      <c r="H26" s="66" t="s">
        <v>57</v>
      </c>
      <c r="I26" s="67"/>
      <c r="J26" s="36"/>
      <c r="K26" s="37" t="s">
        <v>36</v>
      </c>
      <c r="L26" s="38"/>
      <c r="M26" s="66"/>
    </row>
    <row r="27" spans="1:13" s="1" customFormat="1" ht="22.5">
      <c r="A27" s="25"/>
      <c r="B27" s="68" t="s">
        <v>58</v>
      </c>
      <c r="C27" s="69"/>
      <c r="D27" s="70"/>
      <c r="E27" s="71"/>
      <c r="F27" s="68" t="s">
        <v>60</v>
      </c>
      <c r="G27" s="69"/>
      <c r="H27" s="72" t="s">
        <v>61</v>
      </c>
      <c r="I27" s="73"/>
      <c r="J27" s="74"/>
      <c r="K27" s="75" t="s">
        <v>13</v>
      </c>
      <c r="L27" s="76"/>
      <c r="M27" s="77"/>
    </row>
    <row r="28" spans="1:13" s="89" customFormat="1" ht="22.5">
      <c r="A28" s="78"/>
      <c r="B28" s="79" t="s">
        <v>62</v>
      </c>
      <c r="C28" s="80"/>
      <c r="D28" s="81"/>
      <c r="E28" s="82"/>
      <c r="F28" s="79" t="s">
        <v>64</v>
      </c>
      <c r="G28" s="80"/>
      <c r="H28" s="83" t="s">
        <v>65</v>
      </c>
      <c r="I28" s="84"/>
      <c r="J28" s="85"/>
      <c r="K28" s="86" t="s">
        <v>13</v>
      </c>
      <c r="L28" s="87"/>
      <c r="M28" s="88"/>
    </row>
    <row r="29" spans="1:13" s="1" customFormat="1" ht="12">
      <c r="A29" s="19" t="s">
        <v>66</v>
      </c>
      <c r="B29" s="17"/>
      <c r="C29" s="18"/>
      <c r="D29" s="3"/>
      <c r="E29" s="46" t="s">
        <v>67</v>
      </c>
      <c r="F29" s="23"/>
      <c r="G29" s="24"/>
      <c r="H29" s="11"/>
      <c r="I29" s="12"/>
      <c r="J29" s="13"/>
      <c r="K29" s="14"/>
      <c r="L29" s="15"/>
      <c r="M29" s="11"/>
    </row>
    <row r="30" spans="1:13" s="1" customFormat="1" ht="12">
      <c r="A30" s="39"/>
      <c r="B30" s="16" t="s">
        <v>66</v>
      </c>
      <c r="C30" s="18"/>
      <c r="D30" s="3"/>
      <c r="E30" s="26"/>
      <c r="F30" s="16" t="s">
        <v>67</v>
      </c>
      <c r="G30" s="18"/>
      <c r="H30" s="11" t="s">
        <v>68</v>
      </c>
      <c r="I30" s="12"/>
      <c r="J30" s="13"/>
      <c r="K30" s="14" t="s">
        <v>13</v>
      </c>
      <c r="L30" s="15"/>
      <c r="M30" s="11"/>
    </row>
    <row r="31" spans="1:13" s="1" customFormat="1" ht="12">
      <c r="A31" s="19" t="s">
        <v>69</v>
      </c>
      <c r="B31" s="17"/>
      <c r="C31" s="18"/>
      <c r="D31" s="3"/>
      <c r="E31" s="46" t="s">
        <v>70</v>
      </c>
      <c r="F31" s="23"/>
      <c r="G31" s="24"/>
      <c r="H31" s="11"/>
      <c r="I31" s="12"/>
      <c r="J31" s="13"/>
      <c r="K31" s="14"/>
      <c r="L31" s="15"/>
      <c r="M31" s="11"/>
    </row>
    <row r="32" spans="1:13" s="1" customFormat="1" ht="22.5">
      <c r="A32" s="39"/>
      <c r="B32" s="16" t="s">
        <v>69</v>
      </c>
      <c r="C32" s="18"/>
      <c r="D32" s="3"/>
      <c r="E32" s="26"/>
      <c r="F32" s="16" t="s">
        <v>70</v>
      </c>
      <c r="G32" s="18"/>
      <c r="H32" s="11" t="s">
        <v>71</v>
      </c>
      <c r="I32" s="12"/>
      <c r="J32" s="90" t="s">
        <v>72</v>
      </c>
      <c r="K32" s="91" t="s">
        <v>36</v>
      </c>
      <c r="L32" s="15"/>
      <c r="M32" s="11"/>
    </row>
    <row r="33" spans="1:13" s="1" customFormat="1" ht="12">
      <c r="A33" s="22" t="s">
        <v>73</v>
      </c>
      <c r="B33" s="92"/>
      <c r="C33" s="93"/>
      <c r="D33" s="94"/>
      <c r="E33" s="46" t="s">
        <v>75</v>
      </c>
      <c r="F33" s="92"/>
      <c r="G33" s="95"/>
      <c r="H33" s="11"/>
      <c r="I33" s="12"/>
      <c r="J33" s="13"/>
      <c r="K33" s="14"/>
      <c r="L33" s="15"/>
      <c r="M33" s="11"/>
    </row>
    <row r="34" spans="1:13" s="1" customFormat="1" ht="12">
      <c r="A34" s="26"/>
      <c r="B34" s="96" t="s">
        <v>76</v>
      </c>
      <c r="C34" s="97"/>
      <c r="D34" s="94"/>
      <c r="E34" s="51"/>
      <c r="F34" s="96" t="s">
        <v>78</v>
      </c>
      <c r="G34" s="98"/>
      <c r="H34" s="13" t="s">
        <v>79</v>
      </c>
      <c r="I34" s="12"/>
      <c r="J34" s="13" t="s">
        <v>80</v>
      </c>
      <c r="K34" s="14" t="s">
        <v>81</v>
      </c>
      <c r="L34" s="15"/>
      <c r="M34" s="11"/>
    </row>
    <row r="35" spans="1:13" s="1" customFormat="1" ht="12">
      <c r="A35" s="19" t="s">
        <v>82</v>
      </c>
      <c r="B35" s="17"/>
      <c r="C35" s="18"/>
      <c r="D35" s="3"/>
      <c r="E35" s="46" t="s">
        <v>83</v>
      </c>
      <c r="F35" s="23"/>
      <c r="G35" s="24"/>
      <c r="H35" s="11"/>
      <c r="I35" s="12"/>
      <c r="J35" s="13"/>
      <c r="K35" s="14"/>
      <c r="L35" s="15"/>
      <c r="M35" s="11"/>
    </row>
    <row r="36" spans="1:13" s="1" customFormat="1" ht="33.75">
      <c r="A36" s="25"/>
      <c r="B36" s="54" t="s">
        <v>84</v>
      </c>
      <c r="C36" s="55"/>
      <c r="D36" s="3"/>
      <c r="E36" s="26"/>
      <c r="F36" s="54" t="s">
        <v>86</v>
      </c>
      <c r="G36" s="55"/>
      <c r="H36" s="56" t="s">
        <v>87</v>
      </c>
      <c r="I36" s="57"/>
      <c r="J36" s="57" t="s">
        <v>88</v>
      </c>
      <c r="K36" s="58" t="s">
        <v>81</v>
      </c>
      <c r="L36" s="59"/>
      <c r="M36" s="56"/>
    </row>
    <row r="37" spans="1:13" s="1" customFormat="1" ht="45">
      <c r="A37" s="25"/>
      <c r="B37" s="39" t="s">
        <v>82</v>
      </c>
      <c r="C37" s="40"/>
      <c r="D37" s="3"/>
      <c r="E37" s="26"/>
      <c r="F37" s="25" t="s">
        <v>83</v>
      </c>
      <c r="G37" s="24"/>
      <c r="H37" s="41" t="s">
        <v>89</v>
      </c>
      <c r="I37" s="42"/>
      <c r="J37" s="42" t="s">
        <v>90</v>
      </c>
      <c r="K37" s="44" t="s">
        <v>91</v>
      </c>
      <c r="L37" s="45"/>
      <c r="M37" s="41"/>
    </row>
    <row r="38" spans="1:13" s="1" customFormat="1" ht="12">
      <c r="A38" s="19" t="s">
        <v>92</v>
      </c>
      <c r="B38" s="20"/>
      <c r="C38" s="21"/>
      <c r="D38" s="3"/>
      <c r="E38" s="46" t="s">
        <v>94</v>
      </c>
      <c r="F38" s="99"/>
      <c r="G38" s="18"/>
      <c r="H38" s="11"/>
      <c r="I38" s="12"/>
      <c r="J38" s="13"/>
      <c r="K38" s="14"/>
      <c r="L38" s="15"/>
      <c r="M38" s="11"/>
    </row>
    <row r="39" spans="1:13" s="1" customFormat="1" ht="12">
      <c r="A39" s="39"/>
      <c r="B39" s="16" t="s">
        <v>95</v>
      </c>
      <c r="C39" s="18"/>
      <c r="D39" s="3"/>
      <c r="E39" s="51"/>
      <c r="F39" s="16" t="s">
        <v>97</v>
      </c>
      <c r="G39" s="18"/>
      <c r="H39" s="11" t="s">
        <v>98</v>
      </c>
      <c r="I39" s="12"/>
      <c r="J39" s="13"/>
      <c r="K39" s="14" t="s">
        <v>36</v>
      </c>
      <c r="L39" s="15"/>
      <c r="M39" s="11"/>
    </row>
    <row r="40" spans="1:13" s="1" customFormat="1" ht="12">
      <c r="A40" s="100"/>
      <c r="B40" s="101"/>
      <c r="C40" s="102"/>
      <c r="D40" s="3"/>
      <c r="E40" s="96" t="s">
        <v>99</v>
      </c>
      <c r="F40" s="17"/>
      <c r="G40" s="18"/>
      <c r="H40" s="11"/>
      <c r="I40" s="103"/>
      <c r="J40" s="373"/>
      <c r="K40" s="104"/>
      <c r="L40" s="15"/>
      <c r="M40" s="105"/>
    </row>
    <row r="41" spans="1:13" s="1" customFormat="1" ht="45">
      <c r="A41" s="106"/>
      <c r="B41" s="107"/>
      <c r="C41" s="108"/>
      <c r="D41" s="3"/>
      <c r="E41" s="46" t="s">
        <v>100</v>
      </c>
      <c r="F41" s="17"/>
      <c r="G41" s="18"/>
      <c r="H41" s="109"/>
      <c r="I41" s="110"/>
      <c r="J41" s="90" t="s">
        <v>101</v>
      </c>
      <c r="K41" s="91"/>
      <c r="L41" s="15"/>
      <c r="M41" s="109"/>
    </row>
    <row r="42" spans="1:13" s="1" customFormat="1" ht="12">
      <c r="A42" s="111"/>
      <c r="B42" s="112"/>
      <c r="C42" s="113"/>
      <c r="D42" s="3"/>
      <c r="E42" s="26"/>
      <c r="F42" s="19" t="s">
        <v>102</v>
      </c>
      <c r="G42" s="21"/>
      <c r="H42" s="27" t="s">
        <v>103</v>
      </c>
      <c r="I42" s="28"/>
      <c r="J42" s="29"/>
      <c r="K42" s="30" t="s">
        <v>13</v>
      </c>
      <c r="L42" s="31"/>
      <c r="M42" s="27"/>
    </row>
    <row r="43" spans="1:13" s="1" customFormat="1" ht="12">
      <c r="A43" s="111"/>
      <c r="B43" s="112"/>
      <c r="C43" s="113"/>
      <c r="D43" s="3"/>
      <c r="E43" s="26"/>
      <c r="F43" s="32" t="s">
        <v>104</v>
      </c>
      <c r="G43" s="33"/>
      <c r="H43" s="34" t="s">
        <v>105</v>
      </c>
      <c r="I43" s="35"/>
      <c r="J43" s="36"/>
      <c r="K43" s="37" t="s">
        <v>13</v>
      </c>
      <c r="L43" s="38"/>
      <c r="M43" s="34"/>
    </row>
    <row r="44" spans="1:13" s="1" customFormat="1" ht="12">
      <c r="A44" s="114"/>
      <c r="B44" s="115"/>
      <c r="C44" s="116"/>
      <c r="D44" s="3"/>
      <c r="E44" s="26"/>
      <c r="F44" s="39" t="s">
        <v>106</v>
      </c>
      <c r="G44" s="40"/>
      <c r="H44" s="41" t="s">
        <v>107</v>
      </c>
      <c r="I44" s="42"/>
      <c r="J44" s="43"/>
      <c r="K44" s="44" t="s">
        <v>13</v>
      </c>
      <c r="L44" s="45"/>
      <c r="M44" s="41"/>
    </row>
    <row r="45" spans="1:13" s="1" customFormat="1" ht="12">
      <c r="A45" s="106"/>
      <c r="B45" s="107"/>
      <c r="C45" s="108"/>
      <c r="D45" s="3"/>
      <c r="E45" s="46" t="s">
        <v>108</v>
      </c>
      <c r="F45" s="17"/>
      <c r="G45" s="18"/>
      <c r="H45" s="11"/>
      <c r="I45" s="12"/>
      <c r="J45" s="13"/>
      <c r="K45" s="14"/>
      <c r="L45" s="15"/>
      <c r="M45" s="11"/>
    </row>
    <row r="46" spans="1:13" s="1" customFormat="1" ht="12">
      <c r="A46" s="111"/>
      <c r="B46" s="112"/>
      <c r="C46" s="113"/>
      <c r="D46" s="3"/>
      <c r="E46" s="26"/>
      <c r="F46" s="19" t="s">
        <v>109</v>
      </c>
      <c r="G46" s="21"/>
      <c r="H46" s="27"/>
      <c r="I46" s="28"/>
      <c r="J46" s="29"/>
      <c r="K46" s="30" t="s">
        <v>36</v>
      </c>
      <c r="L46" s="31"/>
      <c r="M46" s="27"/>
    </row>
    <row r="47" spans="1:13" s="1" customFormat="1" ht="12">
      <c r="A47" s="111"/>
      <c r="B47" s="112"/>
      <c r="C47" s="113"/>
      <c r="D47" s="3"/>
      <c r="E47" s="26"/>
      <c r="F47" s="32" t="s">
        <v>110</v>
      </c>
      <c r="G47" s="33"/>
      <c r="H47" s="117"/>
      <c r="I47" s="35"/>
      <c r="J47" s="36"/>
      <c r="K47" s="37" t="s">
        <v>36</v>
      </c>
      <c r="L47" s="38"/>
      <c r="M47" s="34"/>
    </row>
    <row r="48" spans="1:13" s="1" customFormat="1" ht="22.5">
      <c r="A48" s="114"/>
      <c r="B48" s="115"/>
      <c r="C48" s="116"/>
      <c r="D48" s="3"/>
      <c r="E48" s="26"/>
      <c r="F48" s="25" t="s">
        <v>111</v>
      </c>
      <c r="G48" s="24"/>
      <c r="H48" s="41" t="s">
        <v>112</v>
      </c>
      <c r="I48" s="42"/>
      <c r="J48" s="43"/>
      <c r="K48" s="44" t="s">
        <v>36</v>
      </c>
      <c r="L48" s="45"/>
      <c r="M48" s="41"/>
    </row>
    <row r="49" spans="1:13" s="1" customFormat="1" ht="12">
      <c r="A49" s="106"/>
      <c r="B49" s="107"/>
      <c r="C49" s="108"/>
      <c r="D49" s="3"/>
      <c r="E49" s="46" t="s">
        <v>113</v>
      </c>
      <c r="F49" s="17"/>
      <c r="G49" s="18"/>
      <c r="H49" s="11"/>
      <c r="I49" s="12"/>
      <c r="J49" s="13"/>
      <c r="K49" s="14"/>
      <c r="L49" s="15"/>
      <c r="M49" s="11"/>
    </row>
    <row r="50" spans="1:13" s="1" customFormat="1" ht="12">
      <c r="A50" s="111"/>
      <c r="B50" s="112"/>
      <c r="C50" s="113"/>
      <c r="D50" s="3"/>
      <c r="E50" s="26"/>
      <c r="F50" s="19" t="s">
        <v>114</v>
      </c>
      <c r="G50" s="21"/>
      <c r="H50" s="27" t="s">
        <v>115</v>
      </c>
      <c r="I50" s="28"/>
      <c r="J50" s="29"/>
      <c r="K50" s="30" t="s">
        <v>36</v>
      </c>
      <c r="L50" s="31"/>
      <c r="M50" s="27"/>
    </row>
    <row r="51" spans="1:13" s="1" customFormat="1" ht="12">
      <c r="A51" s="111"/>
      <c r="B51" s="112"/>
      <c r="C51" s="113"/>
      <c r="D51" s="3"/>
      <c r="E51" s="26"/>
      <c r="F51" s="32" t="s">
        <v>116</v>
      </c>
      <c r="G51" s="33"/>
      <c r="H51" s="34" t="s">
        <v>117</v>
      </c>
      <c r="I51" s="35"/>
      <c r="J51" s="36"/>
      <c r="K51" s="37" t="s">
        <v>36</v>
      </c>
      <c r="L51" s="38"/>
      <c r="M51" s="34"/>
    </row>
    <row r="52" spans="1:13" s="1" customFormat="1" ht="22.5">
      <c r="A52" s="111"/>
      <c r="B52" s="112"/>
      <c r="C52" s="113"/>
      <c r="D52" s="3"/>
      <c r="E52" s="26"/>
      <c r="F52" s="32" t="s">
        <v>118</v>
      </c>
      <c r="G52" s="33"/>
      <c r="H52" s="34" t="s">
        <v>119</v>
      </c>
      <c r="I52" s="35"/>
      <c r="J52" s="36"/>
      <c r="K52" s="37" t="s">
        <v>36</v>
      </c>
      <c r="L52" s="38"/>
      <c r="M52" s="34"/>
    </row>
    <row r="53" spans="1:13" s="1" customFormat="1" ht="22.5">
      <c r="A53" s="111"/>
      <c r="B53" s="112"/>
      <c r="C53" s="113"/>
      <c r="D53" s="3"/>
      <c r="E53" s="26"/>
      <c r="F53" s="32" t="s">
        <v>120</v>
      </c>
      <c r="G53" s="33"/>
      <c r="H53" s="34" t="s">
        <v>121</v>
      </c>
      <c r="I53" s="35"/>
      <c r="J53" s="36"/>
      <c r="K53" s="37" t="s">
        <v>36</v>
      </c>
      <c r="L53" s="38"/>
      <c r="M53" s="34"/>
    </row>
    <row r="54" spans="1:13" s="1" customFormat="1" ht="22.5">
      <c r="A54" s="114"/>
      <c r="B54" s="115"/>
      <c r="C54" s="116"/>
      <c r="D54" s="3"/>
      <c r="E54" s="26"/>
      <c r="F54" s="39" t="s">
        <v>122</v>
      </c>
      <c r="G54" s="40"/>
      <c r="H54" s="41" t="s">
        <v>123</v>
      </c>
      <c r="I54" s="42"/>
      <c r="J54" s="43"/>
      <c r="K54" s="44" t="s">
        <v>36</v>
      </c>
      <c r="L54" s="45"/>
      <c r="M54" s="41"/>
    </row>
    <row r="55" spans="1:13" s="1" customFormat="1" ht="12">
      <c r="A55" s="100"/>
      <c r="B55" s="101"/>
      <c r="C55" s="102"/>
      <c r="D55" s="3"/>
      <c r="E55" s="96" t="s">
        <v>124</v>
      </c>
      <c r="F55" s="17"/>
      <c r="G55" s="18"/>
      <c r="H55" s="11"/>
      <c r="I55" s="12"/>
      <c r="J55" s="12"/>
      <c r="K55" s="14"/>
      <c r="L55" s="15"/>
      <c r="M55" s="11"/>
    </row>
    <row r="56" spans="1:13" s="1" customFormat="1" ht="12">
      <c r="A56" s="106"/>
      <c r="B56" s="107"/>
      <c r="C56" s="108"/>
      <c r="D56" s="3"/>
      <c r="E56" s="46" t="s">
        <v>125</v>
      </c>
      <c r="F56" s="17"/>
      <c r="G56" s="18"/>
      <c r="H56" s="11"/>
      <c r="I56" s="12"/>
      <c r="J56" s="12"/>
      <c r="K56" s="14"/>
      <c r="L56" s="15"/>
      <c r="M56" s="11"/>
    </row>
    <row r="57" spans="1:13" s="1" customFormat="1" ht="22.5">
      <c r="A57" s="114"/>
      <c r="B57" s="115"/>
      <c r="C57" s="116"/>
      <c r="D57" s="3"/>
      <c r="E57" s="26"/>
      <c r="F57" s="16" t="s">
        <v>126</v>
      </c>
      <c r="G57" s="18"/>
      <c r="H57" s="11" t="s">
        <v>127</v>
      </c>
      <c r="I57" s="12"/>
      <c r="J57" s="12" t="s">
        <v>128</v>
      </c>
      <c r="K57" s="14" t="s">
        <v>36</v>
      </c>
      <c r="L57" s="15"/>
      <c r="M57" s="11"/>
    </row>
    <row r="58" spans="1:13" s="1" customFormat="1" ht="12">
      <c r="A58" s="16" t="s">
        <v>129</v>
      </c>
      <c r="B58" s="17"/>
      <c r="C58" s="18"/>
      <c r="D58" s="3"/>
      <c r="E58" s="16" t="s">
        <v>130</v>
      </c>
      <c r="F58" s="17"/>
      <c r="G58" s="18"/>
      <c r="I58" s="12"/>
      <c r="J58" s="12"/>
      <c r="K58" s="118"/>
      <c r="L58" s="119"/>
      <c r="M58" s="11"/>
    </row>
    <row r="59" spans="1:14" s="1" customFormat="1" ht="12">
      <c r="A59" s="19" t="s">
        <v>131</v>
      </c>
      <c r="B59" s="20"/>
      <c r="C59" s="21"/>
      <c r="D59" s="3"/>
      <c r="E59" s="22" t="s">
        <v>132</v>
      </c>
      <c r="F59" s="120"/>
      <c r="G59" s="40"/>
      <c r="H59" s="121" t="s">
        <v>133</v>
      </c>
      <c r="I59" s="122"/>
      <c r="J59" s="13"/>
      <c r="K59" s="123"/>
      <c r="L59" s="124"/>
      <c r="M59" s="122"/>
      <c r="N59" s="125"/>
    </row>
    <row r="60" spans="1:14" s="1" customFormat="1" ht="12">
      <c r="A60" s="25"/>
      <c r="B60" s="19" t="s">
        <v>134</v>
      </c>
      <c r="C60" s="21"/>
      <c r="D60" s="3"/>
      <c r="E60" s="126"/>
      <c r="F60" s="127" t="s">
        <v>135</v>
      </c>
      <c r="G60" s="21"/>
      <c r="H60" s="121"/>
      <c r="I60" s="122"/>
      <c r="J60" s="13"/>
      <c r="K60" s="123"/>
      <c r="L60" s="124"/>
      <c r="M60" s="122"/>
      <c r="N60" s="125"/>
    </row>
    <row r="61" spans="1:14" s="1" customFormat="1" ht="12">
      <c r="A61" s="25"/>
      <c r="B61" s="25"/>
      <c r="C61" s="128" t="s">
        <v>136</v>
      </c>
      <c r="D61" s="129"/>
      <c r="E61" s="26"/>
      <c r="F61" s="130"/>
      <c r="G61" s="128" t="s">
        <v>137</v>
      </c>
      <c r="H61" s="131" t="s">
        <v>138</v>
      </c>
      <c r="I61" s="132" t="s">
        <v>139</v>
      </c>
      <c r="J61" s="152"/>
      <c r="K61" s="133" t="s">
        <v>140</v>
      </c>
      <c r="L61" s="134"/>
      <c r="M61" s="132"/>
      <c r="N61" s="125"/>
    </row>
    <row r="62" spans="1:14" s="1" customFormat="1" ht="12">
      <c r="A62" s="25"/>
      <c r="B62" s="25"/>
      <c r="C62" s="135" t="s">
        <v>141</v>
      </c>
      <c r="D62" s="129"/>
      <c r="E62" s="26"/>
      <c r="F62" s="136"/>
      <c r="G62" s="137" t="s">
        <v>142</v>
      </c>
      <c r="H62" s="138" t="s">
        <v>143</v>
      </c>
      <c r="I62" s="139" t="s">
        <v>139</v>
      </c>
      <c r="J62" s="36"/>
      <c r="K62" s="140" t="s">
        <v>144</v>
      </c>
      <c r="L62" s="141"/>
      <c r="M62" s="139"/>
      <c r="N62" s="125"/>
    </row>
    <row r="63" spans="1:14" s="1" customFormat="1" ht="22.5">
      <c r="A63" s="25"/>
      <c r="B63" s="52"/>
      <c r="C63" s="142" t="s">
        <v>145</v>
      </c>
      <c r="D63" s="129"/>
      <c r="E63" s="26"/>
      <c r="F63" s="136"/>
      <c r="G63" s="135" t="s">
        <v>146</v>
      </c>
      <c r="H63" s="143" t="s">
        <v>147</v>
      </c>
      <c r="I63" s="144" t="s">
        <v>139</v>
      </c>
      <c r="J63" s="43" t="s">
        <v>148</v>
      </c>
      <c r="K63" s="145" t="s">
        <v>140</v>
      </c>
      <c r="L63" s="146"/>
      <c r="M63" s="144"/>
      <c r="N63" s="125"/>
    </row>
    <row r="64" spans="1:14" s="1" customFormat="1" ht="12">
      <c r="A64" s="25"/>
      <c r="B64" s="19" t="s">
        <v>149</v>
      </c>
      <c r="C64" s="21"/>
      <c r="D64" s="3"/>
      <c r="E64" s="26"/>
      <c r="F64" s="127" t="s">
        <v>150</v>
      </c>
      <c r="G64" s="21"/>
      <c r="H64" s="121"/>
      <c r="I64" s="122"/>
      <c r="J64" s="13"/>
      <c r="K64" s="123"/>
      <c r="L64" s="124"/>
      <c r="M64" s="122"/>
      <c r="N64" s="125"/>
    </row>
    <row r="65" spans="1:14" s="1" customFormat="1" ht="12">
      <c r="A65" s="25"/>
      <c r="B65" s="25"/>
      <c r="C65" s="128" t="s">
        <v>136</v>
      </c>
      <c r="D65" s="129"/>
      <c r="E65" s="26"/>
      <c r="F65" s="136"/>
      <c r="G65" s="128" t="s">
        <v>137</v>
      </c>
      <c r="H65" s="131" t="s">
        <v>138</v>
      </c>
      <c r="I65" s="132" t="s">
        <v>151</v>
      </c>
      <c r="J65" s="152"/>
      <c r="K65" s="133" t="s">
        <v>140</v>
      </c>
      <c r="L65" s="134"/>
      <c r="M65" s="132"/>
      <c r="N65" s="125"/>
    </row>
    <row r="66" spans="1:14" s="1" customFormat="1" ht="12">
      <c r="A66" s="25"/>
      <c r="B66" s="39"/>
      <c r="C66" s="52" t="s">
        <v>141</v>
      </c>
      <c r="D66" s="129"/>
      <c r="E66" s="26"/>
      <c r="F66" s="147"/>
      <c r="G66" s="148" t="s">
        <v>142</v>
      </c>
      <c r="H66" s="143" t="s">
        <v>143</v>
      </c>
      <c r="I66" s="144" t="s">
        <v>139</v>
      </c>
      <c r="J66" s="43"/>
      <c r="K66" s="145" t="s">
        <v>144</v>
      </c>
      <c r="L66" s="146"/>
      <c r="M66" s="144"/>
      <c r="N66" s="125"/>
    </row>
    <row r="67" spans="1:14" s="1" customFormat="1" ht="12">
      <c r="A67" s="25"/>
      <c r="B67" s="127" t="s">
        <v>152</v>
      </c>
      <c r="C67" s="149"/>
      <c r="D67" s="150"/>
      <c r="E67" s="26"/>
      <c r="F67" s="127" t="s">
        <v>153</v>
      </c>
      <c r="G67" s="149"/>
      <c r="I67" s="122"/>
      <c r="J67" s="373"/>
      <c r="K67" s="123"/>
      <c r="L67" s="124"/>
      <c r="M67" s="122"/>
      <c r="N67" s="125"/>
    </row>
    <row r="68" spans="1:14" s="1" customFormat="1" ht="33.75">
      <c r="A68" s="25"/>
      <c r="B68" s="136"/>
      <c r="C68" s="128" t="s">
        <v>154</v>
      </c>
      <c r="D68" s="129"/>
      <c r="E68" s="26"/>
      <c r="F68" s="136"/>
      <c r="G68" s="151" t="s">
        <v>155</v>
      </c>
      <c r="H68" s="152" t="s">
        <v>156</v>
      </c>
      <c r="I68" s="132"/>
      <c r="J68" s="153"/>
      <c r="K68" s="154"/>
      <c r="L68" s="155"/>
      <c r="M68" s="132"/>
      <c r="N68" s="125"/>
    </row>
    <row r="69" spans="1:14" s="1" customFormat="1" ht="12">
      <c r="A69" s="25"/>
      <c r="B69" s="136"/>
      <c r="C69" s="156" t="s">
        <v>157</v>
      </c>
      <c r="D69" s="129"/>
      <c r="E69" s="26"/>
      <c r="F69" s="136"/>
      <c r="G69" s="157" t="s">
        <v>158</v>
      </c>
      <c r="H69" s="117"/>
      <c r="I69" s="158"/>
      <c r="J69" s="165"/>
      <c r="K69" s="140"/>
      <c r="L69" s="141"/>
      <c r="M69" s="158"/>
      <c r="N69" s="125"/>
    </row>
    <row r="70" spans="1:14" s="1" customFormat="1" ht="33.75">
      <c r="A70" s="25"/>
      <c r="B70" s="136"/>
      <c r="C70" s="52" t="s">
        <v>159</v>
      </c>
      <c r="D70" s="129"/>
      <c r="E70" s="26"/>
      <c r="F70" s="136"/>
      <c r="G70" s="52" t="s">
        <v>160</v>
      </c>
      <c r="H70" s="42" t="s">
        <v>161</v>
      </c>
      <c r="I70" s="139" t="s">
        <v>151</v>
      </c>
      <c r="J70" s="43"/>
      <c r="K70" s="145"/>
      <c r="L70" s="146"/>
      <c r="M70" s="139"/>
      <c r="N70" s="125"/>
    </row>
    <row r="71" spans="1:14" s="1" customFormat="1" ht="12">
      <c r="A71" s="25"/>
      <c r="B71" s="127" t="s">
        <v>162</v>
      </c>
      <c r="C71" s="149"/>
      <c r="D71" s="150"/>
      <c r="E71" s="159"/>
      <c r="F71" s="127" t="s">
        <v>163</v>
      </c>
      <c r="G71" s="149"/>
      <c r="H71" s="160"/>
      <c r="I71" s="122"/>
      <c r="J71" s="13"/>
      <c r="K71" s="123"/>
      <c r="L71" s="124"/>
      <c r="M71" s="122"/>
      <c r="N71" s="125"/>
    </row>
    <row r="72" spans="1:14" s="1" customFormat="1" ht="12">
      <c r="A72" s="25"/>
      <c r="B72" s="136"/>
      <c r="C72" s="128" t="s">
        <v>157</v>
      </c>
      <c r="D72" s="129"/>
      <c r="E72" s="159"/>
      <c r="F72" s="136"/>
      <c r="G72" s="151" t="s">
        <v>155</v>
      </c>
      <c r="H72" s="152"/>
      <c r="I72" s="132"/>
      <c r="J72" s="153"/>
      <c r="K72" s="154"/>
      <c r="L72" s="155"/>
      <c r="M72" s="132"/>
      <c r="N72" s="125"/>
    </row>
    <row r="73" spans="1:14" s="1" customFormat="1" ht="12">
      <c r="A73" s="25"/>
      <c r="B73" s="136"/>
      <c r="C73" s="156" t="s">
        <v>157</v>
      </c>
      <c r="D73" s="129"/>
      <c r="E73" s="159"/>
      <c r="F73" s="136"/>
      <c r="G73" s="157" t="s">
        <v>158</v>
      </c>
      <c r="H73" s="117"/>
      <c r="I73" s="139"/>
      <c r="J73" s="165"/>
      <c r="K73" s="140"/>
      <c r="L73" s="141"/>
      <c r="M73" s="139"/>
      <c r="N73" s="125"/>
    </row>
    <row r="74" spans="1:14" s="1" customFormat="1" ht="12">
      <c r="A74" s="25"/>
      <c r="B74" s="136"/>
      <c r="C74" s="52" t="s">
        <v>164</v>
      </c>
      <c r="D74" s="129"/>
      <c r="E74" s="159"/>
      <c r="F74" s="136"/>
      <c r="G74" s="52" t="s">
        <v>160</v>
      </c>
      <c r="H74" s="161"/>
      <c r="I74" s="139" t="s">
        <v>151</v>
      </c>
      <c r="J74" s="43"/>
      <c r="K74" s="145"/>
      <c r="L74" s="146"/>
      <c r="M74" s="139"/>
      <c r="N74" s="125"/>
    </row>
    <row r="75" spans="1:14" s="1" customFormat="1" ht="12">
      <c r="A75" s="25"/>
      <c r="B75" s="162" t="s">
        <v>165</v>
      </c>
      <c r="C75" s="21"/>
      <c r="D75" s="3"/>
      <c r="E75" s="163"/>
      <c r="F75" s="162" t="s">
        <v>166</v>
      </c>
      <c r="G75" s="21"/>
      <c r="H75" s="164"/>
      <c r="I75" s="132"/>
      <c r="J75" s="29"/>
      <c r="K75" s="154"/>
      <c r="L75" s="155"/>
      <c r="M75" s="132"/>
      <c r="N75" s="125"/>
    </row>
    <row r="76" spans="1:14" s="1" customFormat="1" ht="12">
      <c r="A76" s="25"/>
      <c r="B76" s="130"/>
      <c r="C76" s="151" t="s">
        <v>157</v>
      </c>
      <c r="D76" s="129"/>
      <c r="E76" s="159"/>
      <c r="F76" s="130"/>
      <c r="G76" s="157" t="s">
        <v>155</v>
      </c>
      <c r="H76" s="36"/>
      <c r="I76" s="138"/>
      <c r="J76" s="165"/>
      <c r="K76" s="140"/>
      <c r="L76" s="141"/>
      <c r="M76" s="138"/>
      <c r="N76" s="125"/>
    </row>
    <row r="77" spans="1:14" s="1" customFormat="1" ht="12">
      <c r="A77" s="25"/>
      <c r="B77" s="166"/>
      <c r="C77" s="157" t="s">
        <v>157</v>
      </c>
      <c r="D77" s="129"/>
      <c r="E77" s="159"/>
      <c r="F77" s="166"/>
      <c r="G77" s="157" t="s">
        <v>158</v>
      </c>
      <c r="H77" s="36"/>
      <c r="I77" s="138"/>
      <c r="J77" s="165"/>
      <c r="K77" s="140"/>
      <c r="L77" s="141"/>
      <c r="M77" s="138"/>
      <c r="N77" s="125"/>
    </row>
    <row r="78" spans="1:14" s="1" customFormat="1" ht="12">
      <c r="A78" s="25"/>
      <c r="B78" s="166"/>
      <c r="C78" s="167" t="s">
        <v>167</v>
      </c>
      <c r="D78" s="129"/>
      <c r="E78" s="163"/>
      <c r="F78" s="166"/>
      <c r="G78" s="168"/>
      <c r="H78" s="169" t="s">
        <v>168</v>
      </c>
      <c r="I78" s="170"/>
      <c r="J78" s="165"/>
      <c r="K78" s="140"/>
      <c r="L78" s="141"/>
      <c r="M78" s="170"/>
      <c r="N78" s="125"/>
    </row>
    <row r="79" spans="1:14" s="1" customFormat="1" ht="22.5">
      <c r="A79" s="25"/>
      <c r="B79" s="166"/>
      <c r="C79" s="157" t="s">
        <v>169</v>
      </c>
      <c r="D79" s="129"/>
      <c r="E79" s="159"/>
      <c r="F79" s="166"/>
      <c r="G79" s="157" t="s">
        <v>170</v>
      </c>
      <c r="H79" s="171" t="s">
        <v>171</v>
      </c>
      <c r="I79" s="172" t="s">
        <v>151</v>
      </c>
      <c r="J79" s="62"/>
      <c r="K79" s="173" t="s">
        <v>172</v>
      </c>
      <c r="L79" s="174" t="s">
        <v>173</v>
      </c>
      <c r="M79" s="172"/>
      <c r="N79" s="125"/>
    </row>
    <row r="80" spans="1:14" s="1" customFormat="1" ht="12">
      <c r="A80" s="25"/>
      <c r="B80" s="166"/>
      <c r="C80" s="156" t="s">
        <v>174</v>
      </c>
      <c r="D80" s="129"/>
      <c r="E80" s="159"/>
      <c r="F80" s="166"/>
      <c r="G80" s="157" t="s">
        <v>175</v>
      </c>
      <c r="H80" s="170" t="s">
        <v>176</v>
      </c>
      <c r="I80" s="139" t="s">
        <v>151</v>
      </c>
      <c r="J80" s="36"/>
      <c r="K80" s="140" t="s">
        <v>172</v>
      </c>
      <c r="L80" s="141" t="s">
        <v>177</v>
      </c>
      <c r="M80" s="139"/>
      <c r="N80" s="125"/>
    </row>
    <row r="81" spans="1:14" s="1" customFormat="1" ht="12">
      <c r="A81" s="25"/>
      <c r="B81" s="166"/>
      <c r="C81" s="175" t="s">
        <v>178</v>
      </c>
      <c r="D81" s="129"/>
      <c r="E81" s="159"/>
      <c r="F81" s="166"/>
      <c r="G81" s="175" t="s">
        <v>179</v>
      </c>
      <c r="H81" s="176" t="s">
        <v>180</v>
      </c>
      <c r="I81" s="139" t="s">
        <v>151</v>
      </c>
      <c r="J81" s="36"/>
      <c r="K81" s="140"/>
      <c r="L81" s="141"/>
      <c r="M81" s="139"/>
      <c r="N81" s="125"/>
    </row>
    <row r="82" spans="1:13" s="1" customFormat="1" ht="12">
      <c r="A82" s="25"/>
      <c r="B82" s="130"/>
      <c r="C82" s="52" t="s">
        <v>164</v>
      </c>
      <c r="D82" s="129"/>
      <c r="E82" s="159"/>
      <c r="F82" s="130"/>
      <c r="G82" s="52" t="s">
        <v>181</v>
      </c>
      <c r="H82" s="161"/>
      <c r="I82" s="144" t="s">
        <v>151</v>
      </c>
      <c r="J82" s="43"/>
      <c r="K82" s="145"/>
      <c r="L82" s="146"/>
      <c r="M82" s="144"/>
    </row>
    <row r="83" spans="1:13" s="1" customFormat="1" ht="12">
      <c r="A83" s="25"/>
      <c r="B83" s="127" t="s">
        <v>182</v>
      </c>
      <c r="C83" s="18"/>
      <c r="D83" s="3"/>
      <c r="E83" s="159"/>
      <c r="F83" s="127" t="s">
        <v>183</v>
      </c>
      <c r="G83" s="20"/>
      <c r="H83" s="109"/>
      <c r="I83" s="122"/>
      <c r="J83" s="373"/>
      <c r="K83" s="123"/>
      <c r="L83" s="124"/>
      <c r="M83" s="122"/>
    </row>
    <row r="84" spans="1:13" s="1" customFormat="1" ht="12">
      <c r="A84" s="25"/>
      <c r="B84" s="130"/>
      <c r="C84" s="128" t="s">
        <v>157</v>
      </c>
      <c r="D84" s="129"/>
      <c r="E84" s="159"/>
      <c r="F84" s="130"/>
      <c r="G84" s="151" t="s">
        <v>155</v>
      </c>
      <c r="H84" s="152"/>
      <c r="I84" s="132"/>
      <c r="J84" s="153"/>
      <c r="K84" s="154"/>
      <c r="L84" s="155"/>
      <c r="M84" s="132"/>
    </row>
    <row r="85" spans="1:13" s="1" customFormat="1" ht="12">
      <c r="A85" s="25"/>
      <c r="B85" s="130"/>
      <c r="C85" s="156" t="s">
        <v>157</v>
      </c>
      <c r="D85" s="129"/>
      <c r="E85" s="159"/>
      <c r="F85" s="130"/>
      <c r="G85" s="157" t="s">
        <v>158</v>
      </c>
      <c r="H85" s="117"/>
      <c r="I85" s="139"/>
      <c r="J85" s="165"/>
      <c r="K85" s="140"/>
      <c r="L85" s="141"/>
      <c r="M85" s="139"/>
    </row>
    <row r="86" spans="1:13" s="1" customFormat="1" ht="12">
      <c r="A86" s="25"/>
      <c r="B86" s="177"/>
      <c r="C86" s="52" t="s">
        <v>159</v>
      </c>
      <c r="D86" s="129"/>
      <c r="E86" s="159"/>
      <c r="F86" s="177"/>
      <c r="G86" s="52" t="s">
        <v>160</v>
      </c>
      <c r="H86" s="161"/>
      <c r="I86" s="178" t="s">
        <v>151</v>
      </c>
      <c r="J86" s="43"/>
      <c r="K86" s="145"/>
      <c r="L86" s="146"/>
      <c r="M86" s="178"/>
    </row>
    <row r="87" spans="1:32" s="182" customFormat="1" ht="33.75">
      <c r="A87" s="129"/>
      <c r="B87" s="473" t="s">
        <v>184</v>
      </c>
      <c r="C87" s="474"/>
      <c r="D87" s="179"/>
      <c r="E87" s="159"/>
      <c r="F87" s="473" t="s">
        <v>185</v>
      </c>
      <c r="G87" s="474"/>
      <c r="H87" s="473" t="s">
        <v>186</v>
      </c>
      <c r="I87" s="474"/>
      <c r="J87" s="180" t="s">
        <v>187</v>
      </c>
      <c r="K87" s="123"/>
      <c r="L87" s="124"/>
      <c r="M87" s="47"/>
      <c r="N87" s="181"/>
      <c r="O87" s="181"/>
      <c r="P87" s="181"/>
      <c r="Q87" s="181"/>
      <c r="R87" s="181"/>
      <c r="S87" s="181"/>
      <c r="T87" s="181"/>
      <c r="U87" s="181"/>
      <c r="V87" s="181"/>
      <c r="W87" s="181"/>
      <c r="X87" s="181"/>
      <c r="Y87" s="181"/>
      <c r="Z87" s="181"/>
      <c r="AA87" s="181"/>
      <c r="AB87" s="181"/>
      <c r="AC87" s="181"/>
      <c r="AD87" s="181"/>
      <c r="AE87" s="181"/>
      <c r="AF87" s="181"/>
    </row>
    <row r="88" spans="1:32" s="182" customFormat="1" ht="12">
      <c r="A88" s="129"/>
      <c r="B88" s="183"/>
      <c r="C88" s="151" t="s">
        <v>188</v>
      </c>
      <c r="D88" s="129"/>
      <c r="E88" s="159"/>
      <c r="F88" s="183"/>
      <c r="G88" s="184" t="s">
        <v>189</v>
      </c>
      <c r="H88" s="185" t="s">
        <v>190</v>
      </c>
      <c r="I88" s="186" t="s">
        <v>188</v>
      </c>
      <c r="J88" s="374"/>
      <c r="K88" s="154" t="s">
        <v>140</v>
      </c>
      <c r="L88" s="155"/>
      <c r="M88" s="186"/>
      <c r="N88" s="181"/>
      <c r="O88" s="181"/>
      <c r="P88" s="181"/>
      <c r="Q88" s="181"/>
      <c r="R88" s="181"/>
      <c r="S88" s="181"/>
      <c r="T88" s="181"/>
      <c r="U88" s="181"/>
      <c r="V88" s="181"/>
      <c r="W88" s="181"/>
      <c r="X88" s="181"/>
      <c r="Y88" s="181"/>
      <c r="Z88" s="181"/>
      <c r="AA88" s="181"/>
      <c r="AB88" s="181"/>
      <c r="AC88" s="181"/>
      <c r="AD88" s="181"/>
      <c r="AE88" s="181"/>
      <c r="AF88" s="181"/>
    </row>
    <row r="89" spans="1:32" s="182" customFormat="1" ht="12">
      <c r="A89" s="129"/>
      <c r="B89" s="183"/>
      <c r="C89" s="157" t="s">
        <v>191</v>
      </c>
      <c r="D89" s="129"/>
      <c r="E89" s="159"/>
      <c r="F89" s="183"/>
      <c r="G89" s="187" t="s">
        <v>192</v>
      </c>
      <c r="H89" s="138" t="s">
        <v>193</v>
      </c>
      <c r="I89" s="139" t="s">
        <v>207</v>
      </c>
      <c r="J89" s="375"/>
      <c r="K89" s="140" t="s">
        <v>140</v>
      </c>
      <c r="L89" s="141"/>
      <c r="M89" s="139"/>
      <c r="N89" s="181"/>
      <c r="O89" s="181"/>
      <c r="P89" s="181"/>
      <c r="Q89" s="181"/>
      <c r="R89" s="181"/>
      <c r="S89" s="181"/>
      <c r="T89" s="181"/>
      <c r="U89" s="181"/>
      <c r="V89" s="181"/>
      <c r="W89" s="181"/>
      <c r="X89" s="181"/>
      <c r="Y89" s="181"/>
      <c r="Z89" s="181"/>
      <c r="AA89" s="181"/>
      <c r="AB89" s="181"/>
      <c r="AC89" s="181"/>
      <c r="AD89" s="181"/>
      <c r="AE89" s="181"/>
      <c r="AF89" s="181"/>
    </row>
    <row r="90" spans="1:32" s="182" customFormat="1" ht="56.25">
      <c r="A90" s="129"/>
      <c r="B90" s="183"/>
      <c r="C90" s="157" t="s">
        <v>208</v>
      </c>
      <c r="D90" s="129"/>
      <c r="E90" s="159"/>
      <c r="F90" s="183"/>
      <c r="G90" s="187" t="s">
        <v>209</v>
      </c>
      <c r="H90" s="138" t="s">
        <v>210</v>
      </c>
      <c r="I90" s="139" t="s">
        <v>208</v>
      </c>
      <c r="J90" s="375"/>
      <c r="K90" s="140" t="s">
        <v>172</v>
      </c>
      <c r="L90" s="188" t="s">
        <v>211</v>
      </c>
      <c r="M90" s="139"/>
      <c r="N90" s="181"/>
      <c r="O90" s="181"/>
      <c r="P90" s="181"/>
      <c r="Q90" s="181"/>
      <c r="R90" s="181"/>
      <c r="S90" s="181"/>
      <c r="T90" s="181"/>
      <c r="U90" s="181"/>
      <c r="V90" s="181"/>
      <c r="W90" s="181"/>
      <c r="X90" s="181"/>
      <c r="Y90" s="181"/>
      <c r="Z90" s="181"/>
      <c r="AA90" s="181"/>
      <c r="AB90" s="181"/>
      <c r="AC90" s="181"/>
      <c r="AD90" s="181"/>
      <c r="AE90" s="181"/>
      <c r="AF90" s="181"/>
    </row>
    <row r="91" spans="1:32" s="182" customFormat="1" ht="33.75">
      <c r="A91" s="129"/>
      <c r="B91" s="183"/>
      <c r="C91" s="157" t="s">
        <v>212</v>
      </c>
      <c r="D91" s="129"/>
      <c r="E91" s="159"/>
      <c r="F91" s="183"/>
      <c r="G91" s="189" t="s">
        <v>213</v>
      </c>
      <c r="H91" s="138" t="s">
        <v>214</v>
      </c>
      <c r="I91" s="139" t="s">
        <v>215</v>
      </c>
      <c r="J91" s="376" t="s">
        <v>216</v>
      </c>
      <c r="K91" s="140"/>
      <c r="L91" s="188"/>
      <c r="M91" s="139"/>
      <c r="N91" s="181"/>
      <c r="O91" s="181"/>
      <c r="P91" s="181"/>
      <c r="Q91" s="181"/>
      <c r="R91" s="181"/>
      <c r="S91" s="181"/>
      <c r="T91" s="181"/>
      <c r="U91" s="181"/>
      <c r="V91" s="181"/>
      <c r="W91" s="181"/>
      <c r="X91" s="181"/>
      <c r="Y91" s="181"/>
      <c r="Z91" s="181"/>
      <c r="AA91" s="181"/>
      <c r="AB91" s="181"/>
      <c r="AC91" s="181"/>
      <c r="AD91" s="181"/>
      <c r="AE91" s="181"/>
      <c r="AF91" s="181"/>
    </row>
    <row r="92" spans="1:32" s="182" customFormat="1" ht="12">
      <c r="A92" s="129"/>
      <c r="B92" s="183"/>
      <c r="C92" s="157" t="s">
        <v>217</v>
      </c>
      <c r="D92" s="129"/>
      <c r="E92" s="159"/>
      <c r="F92" s="183"/>
      <c r="G92" s="189" t="s">
        <v>218</v>
      </c>
      <c r="H92" s="138" t="s">
        <v>219</v>
      </c>
      <c r="I92" s="139" t="s">
        <v>220</v>
      </c>
      <c r="J92" s="375"/>
      <c r="K92" s="140" t="s">
        <v>140</v>
      </c>
      <c r="L92" s="141"/>
      <c r="M92" s="139"/>
      <c r="N92" s="181"/>
      <c r="O92" s="181"/>
      <c r="P92" s="181"/>
      <c r="Q92" s="181"/>
      <c r="R92" s="181"/>
      <c r="S92" s="181"/>
      <c r="T92" s="181"/>
      <c r="U92" s="181"/>
      <c r="V92" s="181"/>
      <c r="W92" s="181"/>
      <c r="X92" s="181"/>
      <c r="Y92" s="181"/>
      <c r="Z92" s="181"/>
      <c r="AA92" s="181"/>
      <c r="AB92" s="181"/>
      <c r="AC92" s="181"/>
      <c r="AD92" s="181"/>
      <c r="AE92" s="181"/>
      <c r="AF92" s="181"/>
    </row>
    <row r="93" spans="1:32" s="182" customFormat="1" ht="12">
      <c r="A93" s="129"/>
      <c r="B93" s="183"/>
      <c r="C93" s="157" t="s">
        <v>221</v>
      </c>
      <c r="D93" s="129"/>
      <c r="E93" s="159"/>
      <c r="F93" s="183"/>
      <c r="G93" s="187" t="s">
        <v>222</v>
      </c>
      <c r="H93" s="138" t="s">
        <v>223</v>
      </c>
      <c r="I93" s="139" t="s">
        <v>221</v>
      </c>
      <c r="J93" s="375"/>
      <c r="K93" s="140" t="s">
        <v>140</v>
      </c>
      <c r="L93" s="141"/>
      <c r="M93" s="139"/>
      <c r="N93" s="181"/>
      <c r="O93" s="181"/>
      <c r="P93" s="181"/>
      <c r="Q93" s="181"/>
      <c r="R93" s="181"/>
      <c r="S93" s="181"/>
      <c r="T93" s="181"/>
      <c r="U93" s="181"/>
      <c r="V93" s="181"/>
      <c r="W93" s="181"/>
      <c r="X93" s="181"/>
      <c r="Y93" s="181"/>
      <c r="Z93" s="181"/>
      <c r="AA93" s="181"/>
      <c r="AB93" s="181"/>
      <c r="AC93" s="181"/>
      <c r="AD93" s="181"/>
      <c r="AE93" s="181"/>
      <c r="AF93" s="181"/>
    </row>
    <row r="94" spans="1:32" s="182" customFormat="1" ht="56.25">
      <c r="A94" s="129"/>
      <c r="B94" s="183"/>
      <c r="C94" s="157" t="s">
        <v>224</v>
      </c>
      <c r="D94" s="129"/>
      <c r="E94" s="159"/>
      <c r="F94" s="183"/>
      <c r="G94" s="187" t="s">
        <v>225</v>
      </c>
      <c r="H94" s="138" t="s">
        <v>226</v>
      </c>
      <c r="I94" s="139" t="s">
        <v>227</v>
      </c>
      <c r="J94" s="190" t="s">
        <v>228</v>
      </c>
      <c r="K94" s="140" t="s">
        <v>172</v>
      </c>
      <c r="L94" s="188" t="s">
        <v>229</v>
      </c>
      <c r="M94" s="139"/>
      <c r="N94" s="181"/>
      <c r="O94" s="181"/>
      <c r="P94" s="181"/>
      <c r="Q94" s="181"/>
      <c r="R94" s="181"/>
      <c r="S94" s="181"/>
      <c r="T94" s="181"/>
      <c r="U94" s="181"/>
      <c r="V94" s="181"/>
      <c r="W94" s="181"/>
      <c r="X94" s="181"/>
      <c r="Y94" s="181"/>
      <c r="Z94" s="181"/>
      <c r="AA94" s="181"/>
      <c r="AB94" s="181"/>
      <c r="AC94" s="181"/>
      <c r="AD94" s="181"/>
      <c r="AE94" s="181"/>
      <c r="AF94" s="181"/>
    </row>
    <row r="95" spans="1:32" s="182" customFormat="1" ht="56.25">
      <c r="A95" s="129"/>
      <c r="B95" s="183"/>
      <c r="C95" s="157" t="s">
        <v>230</v>
      </c>
      <c r="D95" s="129"/>
      <c r="E95" s="159"/>
      <c r="F95" s="183"/>
      <c r="G95" s="189" t="s">
        <v>231</v>
      </c>
      <c r="H95" s="138" t="s">
        <v>232</v>
      </c>
      <c r="I95" s="139" t="s">
        <v>233</v>
      </c>
      <c r="J95" s="375"/>
      <c r="K95" s="140" t="s">
        <v>172</v>
      </c>
      <c r="L95" s="188" t="s">
        <v>234</v>
      </c>
      <c r="M95" s="139"/>
      <c r="N95" s="181"/>
      <c r="O95" s="181"/>
      <c r="P95" s="181"/>
      <c r="Q95" s="181"/>
      <c r="R95" s="181"/>
      <c r="S95" s="181"/>
      <c r="T95" s="181"/>
      <c r="U95" s="181"/>
      <c r="V95" s="181"/>
      <c r="W95" s="181"/>
      <c r="X95" s="181"/>
      <c r="Y95" s="181"/>
      <c r="Z95" s="181"/>
      <c r="AA95" s="181"/>
      <c r="AB95" s="181"/>
      <c r="AC95" s="181"/>
      <c r="AD95" s="181"/>
      <c r="AE95" s="181"/>
      <c r="AF95" s="181"/>
    </row>
    <row r="96" spans="1:32" s="182" customFormat="1" ht="12">
      <c r="A96" s="129"/>
      <c r="B96" s="183"/>
      <c r="C96" s="157" t="s">
        <v>235</v>
      </c>
      <c r="D96" s="129"/>
      <c r="E96" s="159"/>
      <c r="F96" s="183"/>
      <c r="G96" s="189" t="s">
        <v>236</v>
      </c>
      <c r="H96" s="138" t="s">
        <v>237</v>
      </c>
      <c r="I96" s="139" t="s">
        <v>220</v>
      </c>
      <c r="J96" s="375"/>
      <c r="K96" s="140" t="s">
        <v>140</v>
      </c>
      <c r="L96" s="141"/>
      <c r="M96" s="139"/>
      <c r="N96" s="181"/>
      <c r="O96" s="181"/>
      <c r="P96" s="181"/>
      <c r="Q96" s="181"/>
      <c r="R96" s="181"/>
      <c r="S96" s="181"/>
      <c r="T96" s="181"/>
      <c r="U96" s="181"/>
      <c r="V96" s="181"/>
      <c r="W96" s="181"/>
      <c r="X96" s="181"/>
      <c r="Y96" s="181"/>
      <c r="Z96" s="181"/>
      <c r="AA96" s="181"/>
      <c r="AB96" s="181"/>
      <c r="AC96" s="181"/>
      <c r="AD96" s="181"/>
      <c r="AE96" s="181"/>
      <c r="AF96" s="181"/>
    </row>
    <row r="97" spans="1:32" s="182" customFormat="1" ht="12">
      <c r="A97" s="25"/>
      <c r="B97" s="130"/>
      <c r="C97" s="157" t="s">
        <v>238</v>
      </c>
      <c r="D97" s="129"/>
      <c r="E97" s="159"/>
      <c r="F97" s="130"/>
      <c r="G97" s="157" t="s">
        <v>239</v>
      </c>
      <c r="H97" s="138" t="s">
        <v>240</v>
      </c>
      <c r="I97" s="191" t="s">
        <v>241</v>
      </c>
      <c r="J97" s="375"/>
      <c r="K97" s="140" t="s">
        <v>242</v>
      </c>
      <c r="L97" s="141"/>
      <c r="M97" s="191"/>
      <c r="N97" s="181"/>
      <c r="O97" s="181"/>
      <c r="P97" s="181"/>
      <c r="Q97" s="181"/>
      <c r="R97" s="181"/>
      <c r="S97" s="181"/>
      <c r="T97" s="181"/>
      <c r="U97" s="181"/>
      <c r="V97" s="181"/>
      <c r="W97" s="181"/>
      <c r="X97" s="181"/>
      <c r="Y97" s="181"/>
      <c r="Z97" s="181"/>
      <c r="AA97" s="181"/>
      <c r="AB97" s="181"/>
      <c r="AC97" s="181"/>
      <c r="AD97" s="181"/>
      <c r="AE97" s="181"/>
      <c r="AF97" s="181"/>
    </row>
    <row r="98" spans="1:32" s="182" customFormat="1" ht="12">
      <c r="A98" s="129"/>
      <c r="B98" s="183"/>
      <c r="C98" s="52" t="s">
        <v>164</v>
      </c>
      <c r="D98" s="129"/>
      <c r="E98" s="159"/>
      <c r="F98" s="183"/>
      <c r="G98" s="135" t="s">
        <v>160</v>
      </c>
      <c r="H98" s="192" t="s">
        <v>243</v>
      </c>
      <c r="I98" s="178" t="s">
        <v>244</v>
      </c>
      <c r="J98" s="377"/>
      <c r="K98" s="145"/>
      <c r="L98" s="146"/>
      <c r="M98" s="178"/>
      <c r="N98" s="181"/>
      <c r="O98" s="181"/>
      <c r="P98" s="181"/>
      <c r="Q98" s="181"/>
      <c r="R98" s="181"/>
      <c r="S98" s="181"/>
      <c r="T98" s="181"/>
      <c r="U98" s="181"/>
      <c r="V98" s="181"/>
      <c r="W98" s="181"/>
      <c r="X98" s="181"/>
      <c r="Y98" s="181"/>
      <c r="Z98" s="181"/>
      <c r="AA98" s="181"/>
      <c r="AB98" s="181"/>
      <c r="AC98" s="181"/>
      <c r="AD98" s="181"/>
      <c r="AE98" s="181"/>
      <c r="AF98" s="181"/>
    </row>
    <row r="99" spans="1:14" s="1" customFormat="1" ht="12">
      <c r="A99" s="19" t="s">
        <v>245</v>
      </c>
      <c r="B99" s="20"/>
      <c r="C99" s="21"/>
      <c r="D99" s="193"/>
      <c r="E99" s="46" t="s">
        <v>246</v>
      </c>
      <c r="F99" s="194"/>
      <c r="G99" s="18"/>
      <c r="H99" s="121" t="s">
        <v>133</v>
      </c>
      <c r="I99" s="122"/>
      <c r="J99" s="13"/>
      <c r="K99" s="123"/>
      <c r="L99" s="124"/>
      <c r="M99" s="122"/>
      <c r="N99" s="125"/>
    </row>
    <row r="100" spans="1:13" s="1" customFormat="1" ht="11.25">
      <c r="A100" s="129"/>
      <c r="B100" s="195" t="s">
        <v>247</v>
      </c>
      <c r="C100" s="196"/>
      <c r="D100" s="3"/>
      <c r="E100" s="159"/>
      <c r="F100" s="195" t="s">
        <v>248</v>
      </c>
      <c r="G100" s="196"/>
      <c r="H100" s="197"/>
      <c r="I100" s="198" t="s">
        <v>249</v>
      </c>
      <c r="J100" s="13"/>
      <c r="K100" s="123"/>
      <c r="L100" s="124"/>
      <c r="M100" s="199"/>
    </row>
    <row r="101" spans="1:13" s="1" customFormat="1" ht="33.75">
      <c r="A101" s="200"/>
      <c r="B101" s="201"/>
      <c r="C101" s="202" t="s">
        <v>250</v>
      </c>
      <c r="D101" s="203"/>
      <c r="E101" s="71"/>
      <c r="F101" s="204"/>
      <c r="G101" s="205" t="s">
        <v>251</v>
      </c>
      <c r="H101" s="206" t="s">
        <v>252</v>
      </c>
      <c r="I101" s="207" t="s">
        <v>253</v>
      </c>
      <c r="J101" s="378" t="s">
        <v>254</v>
      </c>
      <c r="K101" s="208" t="s">
        <v>255</v>
      </c>
      <c r="L101" s="209"/>
      <c r="M101" s="210"/>
    </row>
    <row r="102" spans="1:13" s="89" customFormat="1" ht="33.75">
      <c r="A102" s="211"/>
      <c r="B102" s="212"/>
      <c r="C102" s="202" t="s">
        <v>256</v>
      </c>
      <c r="D102" s="203"/>
      <c r="E102" s="71"/>
      <c r="F102" s="204"/>
      <c r="G102" s="213" t="s">
        <v>239</v>
      </c>
      <c r="H102" s="214" t="s">
        <v>257</v>
      </c>
      <c r="I102" s="207" t="s">
        <v>253</v>
      </c>
      <c r="J102" s="378" t="s">
        <v>258</v>
      </c>
      <c r="K102" s="215" t="s">
        <v>255</v>
      </c>
      <c r="L102" s="216"/>
      <c r="M102" s="210"/>
    </row>
    <row r="103" spans="1:13" s="1" customFormat="1" ht="12">
      <c r="A103" s="129"/>
      <c r="B103" s="217"/>
      <c r="C103" s="187" t="s">
        <v>259</v>
      </c>
      <c r="D103" s="218"/>
      <c r="E103" s="159"/>
      <c r="F103" s="217"/>
      <c r="G103" s="219" t="s">
        <v>189</v>
      </c>
      <c r="H103" s="220" t="s">
        <v>260</v>
      </c>
      <c r="I103" s="139" t="s">
        <v>253</v>
      </c>
      <c r="J103" s="36"/>
      <c r="K103" s="140" t="s">
        <v>261</v>
      </c>
      <c r="L103" s="141"/>
      <c r="M103" s="139"/>
    </row>
    <row r="104" spans="1:13" s="1" customFormat="1" ht="12">
      <c r="A104" s="129"/>
      <c r="B104" s="221"/>
      <c r="C104" s="187" t="s">
        <v>262</v>
      </c>
      <c r="D104" s="218"/>
      <c r="E104" s="159"/>
      <c r="F104" s="221"/>
      <c r="G104" s="222" t="s">
        <v>192</v>
      </c>
      <c r="H104" s="223" t="s">
        <v>263</v>
      </c>
      <c r="I104" s="139" t="s">
        <v>253</v>
      </c>
      <c r="J104" s="36"/>
      <c r="K104" s="140" t="s">
        <v>261</v>
      </c>
      <c r="L104" s="141"/>
      <c r="M104" s="139"/>
    </row>
    <row r="105" spans="1:13" s="1" customFormat="1" ht="56.25">
      <c r="A105" s="129"/>
      <c r="B105" s="221"/>
      <c r="C105" s="187" t="s">
        <v>264</v>
      </c>
      <c r="D105" s="218"/>
      <c r="E105" s="159"/>
      <c r="F105" s="221"/>
      <c r="G105" s="222" t="s">
        <v>209</v>
      </c>
      <c r="H105" s="220" t="s">
        <v>265</v>
      </c>
      <c r="I105" s="139" t="s">
        <v>253</v>
      </c>
      <c r="J105" s="36"/>
      <c r="K105" s="140" t="s">
        <v>266</v>
      </c>
      <c r="L105" s="188" t="s">
        <v>211</v>
      </c>
      <c r="M105" s="139"/>
    </row>
    <row r="106" spans="1:13" s="1" customFormat="1" ht="12">
      <c r="A106" s="129"/>
      <c r="B106" s="221"/>
      <c r="C106" s="187" t="s">
        <v>267</v>
      </c>
      <c r="D106" s="218"/>
      <c r="E106" s="159"/>
      <c r="F106" s="221"/>
      <c r="G106" s="224" t="s">
        <v>213</v>
      </c>
      <c r="H106" s="220" t="s">
        <v>268</v>
      </c>
      <c r="I106" s="139" t="s">
        <v>253</v>
      </c>
      <c r="J106" s="36"/>
      <c r="K106" s="140" t="s">
        <v>261</v>
      </c>
      <c r="L106" s="141"/>
      <c r="M106" s="139"/>
    </row>
    <row r="107" spans="1:13" s="1" customFormat="1" ht="12">
      <c r="A107" s="129"/>
      <c r="B107" s="221"/>
      <c r="C107" s="187" t="s">
        <v>269</v>
      </c>
      <c r="D107" s="218"/>
      <c r="E107" s="159"/>
      <c r="F107" s="221"/>
      <c r="G107" s="224" t="s">
        <v>270</v>
      </c>
      <c r="H107" s="220" t="s">
        <v>271</v>
      </c>
      <c r="I107" s="139" t="s">
        <v>253</v>
      </c>
      <c r="J107" s="36"/>
      <c r="K107" s="140" t="s">
        <v>261</v>
      </c>
      <c r="L107" s="141"/>
      <c r="M107" s="139"/>
    </row>
    <row r="108" spans="1:13" s="1" customFormat="1" ht="12">
      <c r="A108" s="129"/>
      <c r="B108" s="221"/>
      <c r="C108" s="187" t="s">
        <v>272</v>
      </c>
      <c r="D108" s="218"/>
      <c r="E108" s="159"/>
      <c r="F108" s="221"/>
      <c r="G108" s="219" t="s">
        <v>218</v>
      </c>
      <c r="H108" s="220" t="s">
        <v>273</v>
      </c>
      <c r="I108" s="139" t="s">
        <v>253</v>
      </c>
      <c r="J108" s="36"/>
      <c r="K108" s="140" t="s">
        <v>261</v>
      </c>
      <c r="L108" s="141"/>
      <c r="M108" s="139"/>
    </row>
    <row r="109" spans="1:13" s="1" customFormat="1" ht="12">
      <c r="A109" s="129"/>
      <c r="B109" s="221"/>
      <c r="C109" s="187" t="s">
        <v>274</v>
      </c>
      <c r="D109" s="218"/>
      <c r="E109" s="159"/>
      <c r="F109" s="221"/>
      <c r="G109" s="222" t="s">
        <v>222</v>
      </c>
      <c r="H109" s="220" t="s">
        <v>275</v>
      </c>
      <c r="I109" s="139" t="s">
        <v>253</v>
      </c>
      <c r="J109" s="36"/>
      <c r="K109" s="140" t="s">
        <v>261</v>
      </c>
      <c r="L109" s="141"/>
      <c r="M109" s="139"/>
    </row>
    <row r="110" spans="1:13" s="1" customFormat="1" ht="12">
      <c r="A110" s="129"/>
      <c r="B110" s="221"/>
      <c r="C110" s="187" t="s">
        <v>276</v>
      </c>
      <c r="D110" s="218"/>
      <c r="E110" s="159"/>
      <c r="F110" s="221"/>
      <c r="G110" s="222" t="s">
        <v>277</v>
      </c>
      <c r="H110" s="220" t="s">
        <v>278</v>
      </c>
      <c r="I110" s="139" t="s">
        <v>253</v>
      </c>
      <c r="J110" s="36"/>
      <c r="K110" s="140" t="s">
        <v>261</v>
      </c>
      <c r="L110" s="141"/>
      <c r="M110" s="139"/>
    </row>
    <row r="111" spans="1:13" s="1" customFormat="1" ht="56.25">
      <c r="A111" s="129"/>
      <c r="B111" s="217"/>
      <c r="C111" s="157" t="s">
        <v>279</v>
      </c>
      <c r="D111" s="129"/>
      <c r="E111" s="159"/>
      <c r="F111" s="217"/>
      <c r="G111" s="222" t="s">
        <v>225</v>
      </c>
      <c r="H111" s="220" t="s">
        <v>280</v>
      </c>
      <c r="I111" s="139" t="s">
        <v>253</v>
      </c>
      <c r="J111" s="36"/>
      <c r="K111" s="140" t="s">
        <v>266</v>
      </c>
      <c r="L111" s="188" t="s">
        <v>229</v>
      </c>
      <c r="M111" s="139"/>
    </row>
    <row r="112" spans="1:13" s="1" customFormat="1" ht="12">
      <c r="A112" s="129"/>
      <c r="B112" s="221"/>
      <c r="C112" s="187" t="s">
        <v>281</v>
      </c>
      <c r="D112" s="218"/>
      <c r="E112" s="159"/>
      <c r="F112" s="221"/>
      <c r="G112" s="219" t="s">
        <v>231</v>
      </c>
      <c r="H112" s="220" t="s">
        <v>282</v>
      </c>
      <c r="I112" s="139" t="s">
        <v>253</v>
      </c>
      <c r="J112" s="36"/>
      <c r="K112" s="140" t="s">
        <v>261</v>
      </c>
      <c r="L112" s="188"/>
      <c r="M112" s="139"/>
    </row>
    <row r="113" spans="1:13" s="1" customFormat="1" ht="12">
      <c r="A113" s="129"/>
      <c r="B113" s="221"/>
      <c r="C113" s="187" t="s">
        <v>283</v>
      </c>
      <c r="D113" s="218"/>
      <c r="E113" s="159"/>
      <c r="F113" s="221"/>
      <c r="G113" s="222" t="s">
        <v>284</v>
      </c>
      <c r="H113" s="225" t="s">
        <v>285</v>
      </c>
      <c r="I113" s="139" t="s">
        <v>253</v>
      </c>
      <c r="J113" s="36"/>
      <c r="K113" s="140" t="s">
        <v>255</v>
      </c>
      <c r="L113" s="141"/>
      <c r="M113" s="139"/>
    </row>
    <row r="114" spans="1:13" s="1" customFormat="1" ht="12">
      <c r="A114" s="129"/>
      <c r="B114" s="221"/>
      <c r="C114" s="187" t="s">
        <v>286</v>
      </c>
      <c r="D114" s="218"/>
      <c r="E114" s="159"/>
      <c r="F114" s="221"/>
      <c r="G114" s="219" t="s">
        <v>236</v>
      </c>
      <c r="H114" s="220" t="s">
        <v>287</v>
      </c>
      <c r="I114" s="139" t="s">
        <v>253</v>
      </c>
      <c r="J114" s="36"/>
      <c r="K114" s="140" t="s">
        <v>261</v>
      </c>
      <c r="L114" s="141"/>
      <c r="M114" s="139"/>
    </row>
    <row r="115" spans="1:13" s="1" customFormat="1" ht="22.5">
      <c r="A115" s="129"/>
      <c r="B115" s="221"/>
      <c r="C115" s="157" t="s">
        <v>288</v>
      </c>
      <c r="D115" s="129"/>
      <c r="E115" s="159"/>
      <c r="F115" s="221"/>
      <c r="G115" s="224" t="s">
        <v>289</v>
      </c>
      <c r="H115" s="220" t="s">
        <v>290</v>
      </c>
      <c r="I115" s="139" t="s">
        <v>253</v>
      </c>
      <c r="J115" s="36"/>
      <c r="K115" s="140" t="s">
        <v>261</v>
      </c>
      <c r="L115" s="141"/>
      <c r="M115" s="139"/>
    </row>
    <row r="116" spans="1:13" s="1" customFormat="1" ht="22.5">
      <c r="A116" s="129"/>
      <c r="B116" s="221"/>
      <c r="C116" s="157" t="s">
        <v>291</v>
      </c>
      <c r="D116" s="129"/>
      <c r="E116" s="159"/>
      <c r="F116" s="221"/>
      <c r="G116" s="224" t="s">
        <v>292</v>
      </c>
      <c r="H116" s="220" t="s">
        <v>293</v>
      </c>
      <c r="I116" s="139" t="s">
        <v>253</v>
      </c>
      <c r="J116" s="226" t="s">
        <v>294</v>
      </c>
      <c r="K116" s="140" t="s">
        <v>261</v>
      </c>
      <c r="L116" s="141"/>
      <c r="M116" s="139"/>
    </row>
    <row r="117" spans="1:13" s="1" customFormat="1" ht="12">
      <c r="A117" s="129"/>
      <c r="B117" s="227" t="s">
        <v>295</v>
      </c>
      <c r="C117" s="228" t="s">
        <v>296</v>
      </c>
      <c r="D117" s="229"/>
      <c r="E117" s="159"/>
      <c r="F117" s="227" t="s">
        <v>295</v>
      </c>
      <c r="G117" s="230" t="s">
        <v>297</v>
      </c>
      <c r="H117" s="231" t="s">
        <v>298</v>
      </c>
      <c r="I117" s="144" t="s">
        <v>253</v>
      </c>
      <c r="J117" s="43"/>
      <c r="K117" s="145" t="s">
        <v>261</v>
      </c>
      <c r="L117" s="146"/>
      <c r="M117" s="144"/>
    </row>
    <row r="118" spans="1:14" s="1" customFormat="1" ht="12">
      <c r="A118" s="19" t="s">
        <v>300</v>
      </c>
      <c r="B118" s="20"/>
      <c r="C118" s="21"/>
      <c r="D118" s="3"/>
      <c r="E118" s="46" t="s">
        <v>301</v>
      </c>
      <c r="F118" s="120"/>
      <c r="G118" s="40"/>
      <c r="H118" s="121" t="s">
        <v>133</v>
      </c>
      <c r="I118" s="122"/>
      <c r="J118" s="13"/>
      <c r="K118" s="123"/>
      <c r="L118" s="124"/>
      <c r="M118" s="122"/>
      <c r="N118" s="125"/>
    </row>
    <row r="119" spans="1:13" s="1" customFormat="1" ht="11.25">
      <c r="A119" s="129"/>
      <c r="B119" s="195" t="s">
        <v>302</v>
      </c>
      <c r="C119" s="196"/>
      <c r="D119" s="3"/>
      <c r="E119" s="159"/>
      <c r="F119" s="195" t="s">
        <v>303</v>
      </c>
      <c r="G119" s="196"/>
      <c r="H119" s="197"/>
      <c r="I119" s="198" t="s">
        <v>249</v>
      </c>
      <c r="J119" s="13"/>
      <c r="K119" s="123"/>
      <c r="L119" s="124"/>
      <c r="M119" s="199"/>
    </row>
    <row r="120" spans="1:13" s="1" customFormat="1" ht="33.75">
      <c r="A120" s="200"/>
      <c r="B120" s="201"/>
      <c r="C120" s="202" t="s">
        <v>250</v>
      </c>
      <c r="D120" s="203"/>
      <c r="E120" s="71"/>
      <c r="F120" s="204"/>
      <c r="G120" s="232" t="s">
        <v>251</v>
      </c>
      <c r="H120" s="233" t="s">
        <v>252</v>
      </c>
      <c r="I120" s="207" t="s">
        <v>253</v>
      </c>
      <c r="J120" s="378" t="s">
        <v>254</v>
      </c>
      <c r="K120" s="208" t="s">
        <v>255</v>
      </c>
      <c r="L120" s="209"/>
      <c r="M120" s="210"/>
    </row>
    <row r="121" spans="1:13" s="89" customFormat="1" ht="33.75">
      <c r="A121" s="211"/>
      <c r="B121" s="212"/>
      <c r="C121" s="202" t="s">
        <v>256</v>
      </c>
      <c r="D121" s="203"/>
      <c r="E121" s="71"/>
      <c r="F121" s="204"/>
      <c r="G121" s="202" t="s">
        <v>239</v>
      </c>
      <c r="H121" s="234" t="s">
        <v>257</v>
      </c>
      <c r="I121" s="207" t="s">
        <v>253</v>
      </c>
      <c r="J121" s="378" t="s">
        <v>258</v>
      </c>
      <c r="K121" s="215" t="s">
        <v>255</v>
      </c>
      <c r="L121" s="216"/>
      <c r="M121" s="210"/>
    </row>
    <row r="122" spans="1:13" s="1" customFormat="1" ht="12">
      <c r="A122" s="129"/>
      <c r="B122" s="217"/>
      <c r="C122" s="187" t="s">
        <v>259</v>
      </c>
      <c r="D122" s="218"/>
      <c r="E122" s="159"/>
      <c r="F122" s="217"/>
      <c r="G122" s="189" t="s">
        <v>189</v>
      </c>
      <c r="H122" s="66" t="s">
        <v>260</v>
      </c>
      <c r="I122" s="139" t="s">
        <v>253</v>
      </c>
      <c r="J122" s="36"/>
      <c r="K122" s="140" t="s">
        <v>261</v>
      </c>
      <c r="L122" s="141"/>
      <c r="M122" s="139"/>
    </row>
    <row r="123" spans="1:13" s="1" customFormat="1" ht="12">
      <c r="A123" s="129"/>
      <c r="B123" s="221"/>
      <c r="C123" s="187" t="s">
        <v>262</v>
      </c>
      <c r="D123" s="218"/>
      <c r="E123" s="159"/>
      <c r="F123" s="221"/>
      <c r="G123" s="187" t="s">
        <v>192</v>
      </c>
      <c r="H123" s="34" t="s">
        <v>263</v>
      </c>
      <c r="I123" s="139" t="s">
        <v>253</v>
      </c>
      <c r="J123" s="36"/>
      <c r="K123" s="140" t="s">
        <v>261</v>
      </c>
      <c r="L123" s="141"/>
      <c r="M123" s="139"/>
    </row>
    <row r="124" spans="1:13" s="1" customFormat="1" ht="56.25">
      <c r="A124" s="129"/>
      <c r="B124" s="221"/>
      <c r="C124" s="187" t="s">
        <v>264</v>
      </c>
      <c r="D124" s="218"/>
      <c r="E124" s="159"/>
      <c r="F124" s="221"/>
      <c r="G124" s="187" t="s">
        <v>209</v>
      </c>
      <c r="H124" s="66" t="s">
        <v>265</v>
      </c>
      <c r="I124" s="139" t="s">
        <v>253</v>
      </c>
      <c r="J124" s="36"/>
      <c r="K124" s="140" t="s">
        <v>266</v>
      </c>
      <c r="L124" s="188" t="s">
        <v>211</v>
      </c>
      <c r="M124" s="139"/>
    </row>
    <row r="125" spans="1:13" s="1" customFormat="1" ht="12">
      <c r="A125" s="129"/>
      <c r="B125" s="221"/>
      <c r="C125" s="187" t="s">
        <v>267</v>
      </c>
      <c r="D125" s="218"/>
      <c r="E125" s="159"/>
      <c r="F125" s="221"/>
      <c r="G125" s="157" t="s">
        <v>213</v>
      </c>
      <c r="H125" s="66" t="s">
        <v>268</v>
      </c>
      <c r="I125" s="139" t="s">
        <v>253</v>
      </c>
      <c r="J125" s="36"/>
      <c r="K125" s="140" t="s">
        <v>261</v>
      </c>
      <c r="L125" s="141"/>
      <c r="M125" s="139"/>
    </row>
    <row r="126" spans="1:13" s="1" customFormat="1" ht="12">
      <c r="A126" s="129"/>
      <c r="B126" s="221"/>
      <c r="C126" s="187" t="s">
        <v>269</v>
      </c>
      <c r="D126" s="218"/>
      <c r="E126" s="159"/>
      <c r="F126" s="221"/>
      <c r="G126" s="157" t="s">
        <v>270</v>
      </c>
      <c r="H126" s="66" t="s">
        <v>271</v>
      </c>
      <c r="I126" s="139" t="s">
        <v>253</v>
      </c>
      <c r="J126" s="36"/>
      <c r="K126" s="140" t="s">
        <v>261</v>
      </c>
      <c r="L126" s="141"/>
      <c r="M126" s="139"/>
    </row>
    <row r="127" spans="1:13" s="1" customFormat="1" ht="12">
      <c r="A127" s="129"/>
      <c r="B127" s="221"/>
      <c r="C127" s="187" t="s">
        <v>272</v>
      </c>
      <c r="D127" s="218"/>
      <c r="E127" s="159"/>
      <c r="F127" s="221"/>
      <c r="G127" s="189" t="s">
        <v>218</v>
      </c>
      <c r="H127" s="66" t="s">
        <v>273</v>
      </c>
      <c r="I127" s="139" t="s">
        <v>253</v>
      </c>
      <c r="J127" s="36"/>
      <c r="K127" s="140" t="s">
        <v>261</v>
      </c>
      <c r="L127" s="141"/>
      <c r="M127" s="139"/>
    </row>
    <row r="128" spans="1:13" s="1" customFormat="1" ht="12">
      <c r="A128" s="129"/>
      <c r="B128" s="221"/>
      <c r="C128" s="187" t="s">
        <v>274</v>
      </c>
      <c r="D128" s="218"/>
      <c r="E128" s="159"/>
      <c r="F128" s="221"/>
      <c r="G128" s="187" t="s">
        <v>222</v>
      </c>
      <c r="H128" s="66" t="s">
        <v>275</v>
      </c>
      <c r="I128" s="139" t="s">
        <v>253</v>
      </c>
      <c r="J128" s="36"/>
      <c r="K128" s="140" t="s">
        <v>261</v>
      </c>
      <c r="L128" s="141"/>
      <c r="M128" s="139"/>
    </row>
    <row r="129" spans="1:13" s="1" customFormat="1" ht="12">
      <c r="A129" s="129"/>
      <c r="B129" s="221"/>
      <c r="C129" s="187" t="s">
        <v>276</v>
      </c>
      <c r="D129" s="218"/>
      <c r="E129" s="159"/>
      <c r="F129" s="221"/>
      <c r="G129" s="187" t="s">
        <v>277</v>
      </c>
      <c r="H129" s="66" t="s">
        <v>278</v>
      </c>
      <c r="I129" s="139" t="s">
        <v>253</v>
      </c>
      <c r="J129" s="36"/>
      <c r="K129" s="140" t="s">
        <v>261</v>
      </c>
      <c r="L129" s="141"/>
      <c r="M129" s="139"/>
    </row>
    <row r="130" spans="1:13" s="1" customFormat="1" ht="56.25">
      <c r="A130" s="129"/>
      <c r="B130" s="217"/>
      <c r="C130" s="157" t="s">
        <v>279</v>
      </c>
      <c r="D130" s="129"/>
      <c r="E130" s="159"/>
      <c r="F130" s="217"/>
      <c r="G130" s="187" t="s">
        <v>225</v>
      </c>
      <c r="H130" s="66" t="s">
        <v>280</v>
      </c>
      <c r="I130" s="139" t="s">
        <v>253</v>
      </c>
      <c r="J130" s="36"/>
      <c r="K130" s="140" t="s">
        <v>266</v>
      </c>
      <c r="L130" s="188" t="s">
        <v>229</v>
      </c>
      <c r="M130" s="139"/>
    </row>
    <row r="131" spans="1:13" s="1" customFormat="1" ht="12">
      <c r="A131" s="129"/>
      <c r="B131" s="221"/>
      <c r="C131" s="187" t="s">
        <v>281</v>
      </c>
      <c r="D131" s="218"/>
      <c r="E131" s="159"/>
      <c r="F131" s="221"/>
      <c r="G131" s="189" t="s">
        <v>231</v>
      </c>
      <c r="H131" s="66" t="s">
        <v>282</v>
      </c>
      <c r="I131" s="139" t="s">
        <v>253</v>
      </c>
      <c r="J131" s="36"/>
      <c r="K131" s="140" t="s">
        <v>261</v>
      </c>
      <c r="L131" s="188"/>
      <c r="M131" s="139"/>
    </row>
    <row r="132" spans="1:13" s="1" customFormat="1" ht="12">
      <c r="A132" s="129"/>
      <c r="B132" s="221"/>
      <c r="C132" s="187" t="s">
        <v>283</v>
      </c>
      <c r="D132" s="218"/>
      <c r="E132" s="159"/>
      <c r="F132" s="221"/>
      <c r="G132" s="187" t="s">
        <v>284</v>
      </c>
      <c r="H132" s="235" t="s">
        <v>285</v>
      </c>
      <c r="I132" s="139" t="s">
        <v>253</v>
      </c>
      <c r="J132" s="36"/>
      <c r="K132" s="140" t="s">
        <v>255</v>
      </c>
      <c r="L132" s="141"/>
      <c r="M132" s="139"/>
    </row>
    <row r="133" spans="1:13" s="1" customFormat="1" ht="12">
      <c r="A133" s="129"/>
      <c r="B133" s="221"/>
      <c r="C133" s="187" t="s">
        <v>286</v>
      </c>
      <c r="D133" s="218"/>
      <c r="E133" s="159"/>
      <c r="F133" s="221"/>
      <c r="G133" s="189" t="s">
        <v>236</v>
      </c>
      <c r="H133" s="66" t="s">
        <v>287</v>
      </c>
      <c r="I133" s="139" t="s">
        <v>253</v>
      </c>
      <c r="J133" s="36"/>
      <c r="K133" s="140" t="s">
        <v>261</v>
      </c>
      <c r="L133" s="141"/>
      <c r="M133" s="139"/>
    </row>
    <row r="134" spans="1:13" s="1" customFormat="1" ht="22.5">
      <c r="A134" s="129"/>
      <c r="B134" s="221"/>
      <c r="C134" s="157" t="s">
        <v>288</v>
      </c>
      <c r="D134" s="129"/>
      <c r="E134" s="159"/>
      <c r="F134" s="221"/>
      <c r="G134" s="157" t="s">
        <v>289</v>
      </c>
      <c r="H134" s="66" t="s">
        <v>290</v>
      </c>
      <c r="I134" s="139" t="s">
        <v>253</v>
      </c>
      <c r="J134" s="36"/>
      <c r="K134" s="140" t="s">
        <v>261</v>
      </c>
      <c r="L134" s="141"/>
      <c r="M134" s="139"/>
    </row>
    <row r="135" spans="1:13" s="1" customFormat="1" ht="22.5">
      <c r="A135" s="129"/>
      <c r="B135" s="221"/>
      <c r="C135" s="157" t="s">
        <v>291</v>
      </c>
      <c r="D135" s="129"/>
      <c r="E135" s="159"/>
      <c r="F135" s="221"/>
      <c r="G135" s="157" t="s">
        <v>292</v>
      </c>
      <c r="H135" s="66" t="s">
        <v>293</v>
      </c>
      <c r="I135" s="139" t="s">
        <v>253</v>
      </c>
      <c r="J135" s="226" t="s">
        <v>294</v>
      </c>
      <c r="K135" s="140" t="s">
        <v>261</v>
      </c>
      <c r="L135" s="141"/>
      <c r="M135" s="139"/>
    </row>
    <row r="136" spans="1:13" s="1" customFormat="1" ht="12">
      <c r="A136" s="129"/>
      <c r="B136" s="227" t="s">
        <v>295</v>
      </c>
      <c r="C136" s="228" t="s">
        <v>296</v>
      </c>
      <c r="D136" s="229"/>
      <c r="E136" s="159"/>
      <c r="F136" s="227" t="s">
        <v>295</v>
      </c>
      <c r="G136" s="228" t="s">
        <v>297</v>
      </c>
      <c r="H136" s="41" t="s">
        <v>298</v>
      </c>
      <c r="I136" s="144" t="s">
        <v>253</v>
      </c>
      <c r="J136" s="43"/>
      <c r="K136" s="145" t="s">
        <v>261</v>
      </c>
      <c r="L136" s="146"/>
      <c r="M136" s="144"/>
    </row>
    <row r="137" spans="1:14" s="1" customFormat="1" ht="12">
      <c r="A137" s="19" t="s">
        <v>304</v>
      </c>
      <c r="B137" s="20"/>
      <c r="C137" s="21"/>
      <c r="D137" s="3"/>
      <c r="E137" s="46" t="s">
        <v>305</v>
      </c>
      <c r="F137" s="120"/>
      <c r="G137" s="40"/>
      <c r="H137" s="121" t="s">
        <v>133</v>
      </c>
      <c r="I137" s="122"/>
      <c r="J137" s="13"/>
      <c r="K137" s="123"/>
      <c r="L137" s="124"/>
      <c r="M137" s="122"/>
      <c r="N137" s="125"/>
    </row>
    <row r="138" spans="1:13" s="1" customFormat="1" ht="11.25">
      <c r="A138" s="129"/>
      <c r="B138" s="195" t="s">
        <v>306</v>
      </c>
      <c r="C138" s="196"/>
      <c r="D138" s="3"/>
      <c r="E138" s="159"/>
      <c r="F138" s="195" t="s">
        <v>307</v>
      </c>
      <c r="G138" s="196"/>
      <c r="H138" s="197"/>
      <c r="I138" s="198" t="s">
        <v>249</v>
      </c>
      <c r="J138" s="13"/>
      <c r="K138" s="123"/>
      <c r="L138" s="124"/>
      <c r="M138" s="199"/>
    </row>
    <row r="139" spans="1:13" s="1" customFormat="1" ht="33.75">
      <c r="A139" s="200"/>
      <c r="B139" s="201"/>
      <c r="C139" s="202" t="s">
        <v>250</v>
      </c>
      <c r="D139" s="203"/>
      <c r="E139" s="71"/>
      <c r="F139" s="204"/>
      <c r="G139" s="205" t="s">
        <v>251</v>
      </c>
      <c r="H139" s="206" t="s">
        <v>252</v>
      </c>
      <c r="I139" s="236" t="s">
        <v>253</v>
      </c>
      <c r="J139" s="379" t="s">
        <v>254</v>
      </c>
      <c r="K139" s="208" t="s">
        <v>255</v>
      </c>
      <c r="L139" s="209"/>
      <c r="M139" s="210"/>
    </row>
    <row r="140" spans="1:13" s="89" customFormat="1" ht="33.75">
      <c r="A140" s="211"/>
      <c r="B140" s="212"/>
      <c r="C140" s="202" t="s">
        <v>256</v>
      </c>
      <c r="D140" s="203"/>
      <c r="E140" s="71"/>
      <c r="F140" s="204"/>
      <c r="G140" s="213" t="s">
        <v>239</v>
      </c>
      <c r="H140" s="214" t="s">
        <v>257</v>
      </c>
      <c r="I140" s="236" t="s">
        <v>253</v>
      </c>
      <c r="J140" s="379" t="s">
        <v>258</v>
      </c>
      <c r="K140" s="215" t="s">
        <v>255</v>
      </c>
      <c r="L140" s="216"/>
      <c r="M140" s="210"/>
    </row>
    <row r="141" spans="1:13" s="1" customFormat="1" ht="12">
      <c r="A141" s="129"/>
      <c r="B141" s="217"/>
      <c r="C141" s="187" t="s">
        <v>259</v>
      </c>
      <c r="D141" s="218"/>
      <c r="E141" s="159"/>
      <c r="F141" s="217"/>
      <c r="G141" s="219" t="s">
        <v>189</v>
      </c>
      <c r="H141" s="220" t="s">
        <v>260</v>
      </c>
      <c r="I141" s="237" t="s">
        <v>253</v>
      </c>
      <c r="J141" s="308"/>
      <c r="K141" s="140" t="s">
        <v>261</v>
      </c>
      <c r="L141" s="141"/>
      <c r="M141" s="139"/>
    </row>
    <row r="142" spans="1:13" s="1" customFormat="1" ht="12">
      <c r="A142" s="129"/>
      <c r="B142" s="221"/>
      <c r="C142" s="187" t="s">
        <v>262</v>
      </c>
      <c r="D142" s="218"/>
      <c r="E142" s="159"/>
      <c r="F142" s="221"/>
      <c r="G142" s="222" t="s">
        <v>192</v>
      </c>
      <c r="H142" s="223" t="s">
        <v>263</v>
      </c>
      <c r="I142" s="237" t="s">
        <v>253</v>
      </c>
      <c r="J142" s="308"/>
      <c r="K142" s="140" t="s">
        <v>261</v>
      </c>
      <c r="L142" s="141"/>
      <c r="M142" s="139"/>
    </row>
    <row r="143" spans="1:13" s="1" customFormat="1" ht="56.25">
      <c r="A143" s="129"/>
      <c r="B143" s="221"/>
      <c r="C143" s="187" t="s">
        <v>264</v>
      </c>
      <c r="D143" s="218"/>
      <c r="E143" s="159"/>
      <c r="F143" s="221"/>
      <c r="G143" s="222" t="s">
        <v>209</v>
      </c>
      <c r="H143" s="220" t="s">
        <v>265</v>
      </c>
      <c r="I143" s="237" t="s">
        <v>253</v>
      </c>
      <c r="J143" s="308"/>
      <c r="K143" s="140" t="s">
        <v>266</v>
      </c>
      <c r="L143" s="188" t="s">
        <v>211</v>
      </c>
      <c r="M143" s="139"/>
    </row>
    <row r="144" spans="1:13" s="1" customFormat="1" ht="12">
      <c r="A144" s="129"/>
      <c r="B144" s="221"/>
      <c r="C144" s="187" t="s">
        <v>267</v>
      </c>
      <c r="D144" s="218"/>
      <c r="E144" s="159"/>
      <c r="F144" s="221"/>
      <c r="G144" s="224" t="s">
        <v>213</v>
      </c>
      <c r="H144" s="220" t="s">
        <v>268</v>
      </c>
      <c r="I144" s="237" t="s">
        <v>253</v>
      </c>
      <c r="J144" s="308"/>
      <c r="K144" s="140" t="s">
        <v>261</v>
      </c>
      <c r="L144" s="141"/>
      <c r="M144" s="139"/>
    </row>
    <row r="145" spans="1:13" s="1" customFormat="1" ht="12">
      <c r="A145" s="129"/>
      <c r="B145" s="221"/>
      <c r="C145" s="187" t="s">
        <v>269</v>
      </c>
      <c r="D145" s="218"/>
      <c r="E145" s="159"/>
      <c r="F145" s="221"/>
      <c r="G145" s="224" t="s">
        <v>270</v>
      </c>
      <c r="H145" s="220" t="s">
        <v>271</v>
      </c>
      <c r="I145" s="237" t="s">
        <v>253</v>
      </c>
      <c r="J145" s="308"/>
      <c r="K145" s="140" t="s">
        <v>261</v>
      </c>
      <c r="L145" s="141"/>
      <c r="M145" s="139"/>
    </row>
    <row r="146" spans="1:13" s="1" customFormat="1" ht="12">
      <c r="A146" s="129"/>
      <c r="B146" s="221"/>
      <c r="C146" s="187" t="s">
        <v>272</v>
      </c>
      <c r="D146" s="218"/>
      <c r="E146" s="159"/>
      <c r="F146" s="221"/>
      <c r="G146" s="219" t="s">
        <v>218</v>
      </c>
      <c r="H146" s="220" t="s">
        <v>273</v>
      </c>
      <c r="I146" s="237" t="s">
        <v>253</v>
      </c>
      <c r="J146" s="308"/>
      <c r="K146" s="140" t="s">
        <v>261</v>
      </c>
      <c r="L146" s="141"/>
      <c r="M146" s="139"/>
    </row>
    <row r="147" spans="1:13" s="1" customFormat="1" ht="12">
      <c r="A147" s="129"/>
      <c r="B147" s="221"/>
      <c r="C147" s="187" t="s">
        <v>274</v>
      </c>
      <c r="D147" s="218"/>
      <c r="E147" s="159"/>
      <c r="F147" s="221"/>
      <c r="G147" s="222" t="s">
        <v>222</v>
      </c>
      <c r="H147" s="220" t="s">
        <v>275</v>
      </c>
      <c r="I147" s="237" t="s">
        <v>253</v>
      </c>
      <c r="J147" s="308"/>
      <c r="K147" s="140" t="s">
        <v>261</v>
      </c>
      <c r="L147" s="141"/>
      <c r="M147" s="139"/>
    </row>
    <row r="148" spans="1:13" s="1" customFormat="1" ht="12">
      <c r="A148" s="129"/>
      <c r="B148" s="221"/>
      <c r="C148" s="187" t="s">
        <v>276</v>
      </c>
      <c r="D148" s="218"/>
      <c r="E148" s="159"/>
      <c r="F148" s="221"/>
      <c r="G148" s="222" t="s">
        <v>277</v>
      </c>
      <c r="H148" s="220" t="s">
        <v>278</v>
      </c>
      <c r="I148" s="237" t="s">
        <v>253</v>
      </c>
      <c r="J148" s="308"/>
      <c r="K148" s="140" t="s">
        <v>261</v>
      </c>
      <c r="L148" s="141"/>
      <c r="M148" s="139"/>
    </row>
    <row r="149" spans="1:13" s="1" customFormat="1" ht="56.25">
      <c r="A149" s="129"/>
      <c r="B149" s="217"/>
      <c r="C149" s="157" t="s">
        <v>279</v>
      </c>
      <c r="D149" s="129"/>
      <c r="E149" s="159"/>
      <c r="F149" s="217"/>
      <c r="G149" s="222" t="s">
        <v>225</v>
      </c>
      <c r="H149" s="220" t="s">
        <v>280</v>
      </c>
      <c r="I149" s="237" t="s">
        <v>253</v>
      </c>
      <c r="J149" s="308"/>
      <c r="K149" s="140" t="s">
        <v>266</v>
      </c>
      <c r="L149" s="188" t="s">
        <v>229</v>
      </c>
      <c r="M149" s="139"/>
    </row>
    <row r="150" spans="1:13" s="1" customFormat="1" ht="12">
      <c r="A150" s="129"/>
      <c r="B150" s="221"/>
      <c r="C150" s="187" t="s">
        <v>281</v>
      </c>
      <c r="D150" s="218"/>
      <c r="E150" s="159"/>
      <c r="F150" s="221"/>
      <c r="G150" s="219" t="s">
        <v>231</v>
      </c>
      <c r="H150" s="220" t="s">
        <v>282</v>
      </c>
      <c r="I150" s="237" t="s">
        <v>253</v>
      </c>
      <c r="J150" s="308"/>
      <c r="K150" s="140" t="s">
        <v>261</v>
      </c>
      <c r="L150" s="188"/>
      <c r="M150" s="139"/>
    </row>
    <row r="151" spans="1:13" s="1" customFormat="1" ht="12">
      <c r="A151" s="129"/>
      <c r="B151" s="221"/>
      <c r="C151" s="187" t="s">
        <v>283</v>
      </c>
      <c r="D151" s="218"/>
      <c r="E151" s="159"/>
      <c r="F151" s="221"/>
      <c r="G151" s="222" t="s">
        <v>284</v>
      </c>
      <c r="H151" s="225" t="s">
        <v>285</v>
      </c>
      <c r="I151" s="237" t="s">
        <v>253</v>
      </c>
      <c r="J151" s="308"/>
      <c r="K151" s="140" t="s">
        <v>255</v>
      </c>
      <c r="L151" s="141"/>
      <c r="M151" s="139"/>
    </row>
    <row r="152" spans="1:13" s="1" customFormat="1" ht="12">
      <c r="A152" s="129"/>
      <c r="B152" s="221"/>
      <c r="C152" s="187" t="s">
        <v>286</v>
      </c>
      <c r="D152" s="218"/>
      <c r="E152" s="159"/>
      <c r="F152" s="221"/>
      <c r="G152" s="219" t="s">
        <v>236</v>
      </c>
      <c r="H152" s="220" t="s">
        <v>287</v>
      </c>
      <c r="I152" s="237" t="s">
        <v>253</v>
      </c>
      <c r="J152" s="308"/>
      <c r="K152" s="140" t="s">
        <v>261</v>
      </c>
      <c r="L152" s="141"/>
      <c r="M152" s="139"/>
    </row>
    <row r="153" spans="1:13" s="1" customFormat="1" ht="22.5">
      <c r="A153" s="129"/>
      <c r="B153" s="221"/>
      <c r="C153" s="157" t="s">
        <v>288</v>
      </c>
      <c r="D153" s="129"/>
      <c r="E153" s="159"/>
      <c r="F153" s="221"/>
      <c r="G153" s="224" t="s">
        <v>289</v>
      </c>
      <c r="H153" s="220" t="s">
        <v>290</v>
      </c>
      <c r="I153" s="237" t="s">
        <v>253</v>
      </c>
      <c r="J153" s="308"/>
      <c r="K153" s="140" t="s">
        <v>261</v>
      </c>
      <c r="L153" s="141"/>
      <c r="M153" s="139"/>
    </row>
    <row r="154" spans="1:13" s="1" customFormat="1" ht="22.5">
      <c r="A154" s="129"/>
      <c r="B154" s="221"/>
      <c r="C154" s="157" t="s">
        <v>291</v>
      </c>
      <c r="D154" s="129"/>
      <c r="E154" s="159"/>
      <c r="F154" s="221"/>
      <c r="G154" s="224" t="s">
        <v>292</v>
      </c>
      <c r="H154" s="220" t="s">
        <v>293</v>
      </c>
      <c r="I154" s="237" t="s">
        <v>253</v>
      </c>
      <c r="J154" s="238" t="s">
        <v>294</v>
      </c>
      <c r="K154" s="140" t="s">
        <v>261</v>
      </c>
      <c r="L154" s="141"/>
      <c r="M154" s="139"/>
    </row>
    <row r="155" spans="1:13" s="1" customFormat="1" ht="12">
      <c r="A155" s="129"/>
      <c r="B155" s="227" t="s">
        <v>295</v>
      </c>
      <c r="C155" s="228" t="s">
        <v>296</v>
      </c>
      <c r="D155" s="229"/>
      <c r="E155" s="159"/>
      <c r="F155" s="227" t="s">
        <v>295</v>
      </c>
      <c r="G155" s="230" t="s">
        <v>297</v>
      </c>
      <c r="H155" s="231" t="s">
        <v>298</v>
      </c>
      <c r="I155" s="239" t="s">
        <v>253</v>
      </c>
      <c r="J155" s="380"/>
      <c r="K155" s="145" t="s">
        <v>261</v>
      </c>
      <c r="L155" s="146"/>
      <c r="M155" s="144"/>
    </row>
    <row r="156" spans="1:13" s="1" customFormat="1" ht="12">
      <c r="A156" s="129"/>
      <c r="B156" s="240" t="s">
        <v>152</v>
      </c>
      <c r="C156" s="241"/>
      <c r="D156" s="23"/>
      <c r="E156" s="26"/>
      <c r="F156" s="240" t="s">
        <v>153</v>
      </c>
      <c r="G156" s="47"/>
      <c r="H156" s="3"/>
      <c r="I156" s="477" t="s">
        <v>308</v>
      </c>
      <c r="J156" s="179"/>
      <c r="K156" s="242"/>
      <c r="L156" s="243"/>
      <c r="M156" s="477"/>
    </row>
    <row r="157" spans="1:13" s="1" customFormat="1" ht="12">
      <c r="A157" s="129"/>
      <c r="B157" s="244" t="s">
        <v>162</v>
      </c>
      <c r="C157" s="241"/>
      <c r="D157" s="23"/>
      <c r="E157" s="26"/>
      <c r="F157" s="244" t="s">
        <v>163</v>
      </c>
      <c r="G157" s="47"/>
      <c r="H157" s="3"/>
      <c r="I157" s="478"/>
      <c r="J157" s="179"/>
      <c r="K157" s="242"/>
      <c r="L157" s="243"/>
      <c r="M157" s="478"/>
    </row>
    <row r="158" spans="1:13" s="1" customFormat="1" ht="12">
      <c r="A158" s="129"/>
      <c r="B158" s="244" t="s">
        <v>165</v>
      </c>
      <c r="C158" s="241"/>
      <c r="D158" s="23"/>
      <c r="E158" s="245"/>
      <c r="F158" s="244" t="s">
        <v>166</v>
      </c>
      <c r="G158" s="47"/>
      <c r="H158" s="3"/>
      <c r="I158" s="478"/>
      <c r="J158" s="179"/>
      <c r="K158" s="242"/>
      <c r="L158" s="243"/>
      <c r="M158" s="478"/>
    </row>
    <row r="159" spans="1:13" s="1" customFormat="1" ht="12">
      <c r="A159" s="129"/>
      <c r="B159" s="244" t="s">
        <v>182</v>
      </c>
      <c r="C159" s="241"/>
      <c r="D159" s="23"/>
      <c r="E159" s="245"/>
      <c r="F159" s="244" t="s">
        <v>183</v>
      </c>
      <c r="G159" s="47"/>
      <c r="H159" s="3"/>
      <c r="I159" s="478"/>
      <c r="J159" s="179"/>
      <c r="K159" s="242"/>
      <c r="L159" s="243"/>
      <c r="M159" s="478"/>
    </row>
    <row r="160" spans="1:13" s="89" customFormat="1" ht="12">
      <c r="A160" s="246"/>
      <c r="B160" s="247" t="s">
        <v>309</v>
      </c>
      <c r="C160" s="248"/>
      <c r="D160" s="249"/>
      <c r="E160" s="250"/>
      <c r="F160" s="247" t="s">
        <v>310</v>
      </c>
      <c r="G160" s="69"/>
      <c r="H160" s="70" t="s">
        <v>258</v>
      </c>
      <c r="I160" s="478"/>
      <c r="J160" s="381"/>
      <c r="K160" s="251"/>
      <c r="L160" s="252"/>
      <c r="M160" s="478"/>
    </row>
    <row r="161" spans="1:13" s="1" customFormat="1" ht="12">
      <c r="A161" s="129"/>
      <c r="B161" s="253"/>
      <c r="C161" s="254" t="s">
        <v>250</v>
      </c>
      <c r="D161" s="3"/>
      <c r="E161" s="159"/>
      <c r="F161" s="253"/>
      <c r="G161" s="151" t="s">
        <v>311</v>
      </c>
      <c r="H161" s="255" t="s">
        <v>312</v>
      </c>
      <c r="I161" s="256" t="s">
        <v>313</v>
      </c>
      <c r="J161" s="382"/>
      <c r="K161" s="257" t="s">
        <v>255</v>
      </c>
      <c r="L161" s="258"/>
      <c r="M161" s="256"/>
    </row>
    <row r="162" spans="1:13" s="1" customFormat="1" ht="22.5">
      <c r="A162" s="129"/>
      <c r="B162" s="259"/>
      <c r="C162" s="260" t="s">
        <v>188</v>
      </c>
      <c r="D162" s="3"/>
      <c r="E162" s="159"/>
      <c r="F162" s="259"/>
      <c r="G162" s="189" t="s">
        <v>189</v>
      </c>
      <c r="H162" s="261" t="s">
        <v>314</v>
      </c>
      <c r="I162" s="262" t="s">
        <v>188</v>
      </c>
      <c r="J162" s="265"/>
      <c r="K162" s="263" t="s">
        <v>261</v>
      </c>
      <c r="L162" s="264"/>
      <c r="M162" s="262"/>
    </row>
    <row r="163" spans="1:13" s="1" customFormat="1" ht="33.75">
      <c r="A163" s="129"/>
      <c r="B163" s="259"/>
      <c r="C163" s="260" t="s">
        <v>191</v>
      </c>
      <c r="D163" s="3"/>
      <c r="E163" s="159"/>
      <c r="F163" s="259"/>
      <c r="G163" s="187" t="s">
        <v>192</v>
      </c>
      <c r="H163" s="261" t="s">
        <v>315</v>
      </c>
      <c r="I163" s="262" t="s">
        <v>207</v>
      </c>
      <c r="J163" s="265"/>
      <c r="K163" s="263" t="s">
        <v>261</v>
      </c>
      <c r="L163" s="264"/>
      <c r="M163" s="262"/>
    </row>
    <row r="164" spans="1:13" s="1" customFormat="1" ht="56.25">
      <c r="A164" s="129"/>
      <c r="B164" s="259"/>
      <c r="C164" s="260" t="s">
        <v>208</v>
      </c>
      <c r="D164" s="3"/>
      <c r="E164" s="163"/>
      <c r="F164" s="259"/>
      <c r="G164" s="187" t="s">
        <v>209</v>
      </c>
      <c r="H164" s="261" t="s">
        <v>316</v>
      </c>
      <c r="I164" s="262" t="s">
        <v>208</v>
      </c>
      <c r="J164" s="265" t="s">
        <v>317</v>
      </c>
      <c r="K164" s="263" t="s">
        <v>266</v>
      </c>
      <c r="L164" s="266" t="s">
        <v>211</v>
      </c>
      <c r="M164" s="262"/>
    </row>
    <row r="165" spans="1:13" s="1" customFormat="1" ht="33.75">
      <c r="A165" s="129"/>
      <c r="B165" s="259"/>
      <c r="C165" s="267" t="s">
        <v>267</v>
      </c>
      <c r="D165" s="268"/>
      <c r="E165" s="163"/>
      <c r="F165" s="259"/>
      <c r="G165" s="157" t="s">
        <v>213</v>
      </c>
      <c r="H165" s="261" t="s">
        <v>318</v>
      </c>
      <c r="I165" s="269" t="s">
        <v>319</v>
      </c>
      <c r="J165" s="265"/>
      <c r="K165" s="263" t="s">
        <v>261</v>
      </c>
      <c r="L165" s="264"/>
      <c r="M165" s="269"/>
    </row>
    <row r="166" spans="1:13" s="1" customFormat="1" ht="22.5">
      <c r="A166" s="129"/>
      <c r="B166" s="259"/>
      <c r="C166" s="260" t="s">
        <v>320</v>
      </c>
      <c r="D166" s="3"/>
      <c r="E166" s="159"/>
      <c r="F166" s="259"/>
      <c r="G166" s="157" t="s">
        <v>270</v>
      </c>
      <c r="H166" s="261" t="s">
        <v>321</v>
      </c>
      <c r="I166" s="269" t="s">
        <v>320</v>
      </c>
      <c r="J166" s="270" t="s">
        <v>322</v>
      </c>
      <c r="K166" s="263" t="s">
        <v>261</v>
      </c>
      <c r="L166" s="264"/>
      <c r="M166" s="269"/>
    </row>
    <row r="167" spans="1:13" s="1" customFormat="1" ht="22.5">
      <c r="A167" s="129"/>
      <c r="B167" s="259"/>
      <c r="C167" s="260" t="s">
        <v>217</v>
      </c>
      <c r="D167" s="3"/>
      <c r="E167" s="159"/>
      <c r="F167" s="259"/>
      <c r="G167" s="189" t="s">
        <v>218</v>
      </c>
      <c r="H167" s="261" t="s">
        <v>323</v>
      </c>
      <c r="I167" s="262" t="s">
        <v>220</v>
      </c>
      <c r="J167" s="265"/>
      <c r="K167" s="263" t="s">
        <v>261</v>
      </c>
      <c r="L167" s="264"/>
      <c r="M167" s="262"/>
    </row>
    <row r="168" spans="1:13" s="1" customFormat="1" ht="56.25">
      <c r="A168" s="129"/>
      <c r="B168" s="259"/>
      <c r="C168" s="271" t="s">
        <v>221</v>
      </c>
      <c r="D168" s="272"/>
      <c r="E168" s="159"/>
      <c r="F168" s="259"/>
      <c r="G168" s="187" t="s">
        <v>222</v>
      </c>
      <c r="H168" s="270" t="s">
        <v>324</v>
      </c>
      <c r="I168" s="262" t="s">
        <v>221</v>
      </c>
      <c r="J168" s="265"/>
      <c r="K168" s="273" t="s">
        <v>261</v>
      </c>
      <c r="L168" s="274"/>
      <c r="M168" s="262"/>
    </row>
    <row r="169" spans="1:13" s="1" customFormat="1" ht="56.25">
      <c r="A169" s="129"/>
      <c r="B169" s="275"/>
      <c r="C169" s="260" t="s">
        <v>279</v>
      </c>
      <c r="D169" s="3"/>
      <c r="E169" s="159"/>
      <c r="F169" s="275"/>
      <c r="G169" s="187" t="s">
        <v>225</v>
      </c>
      <c r="H169" s="270" t="s">
        <v>325</v>
      </c>
      <c r="I169" s="276" t="s">
        <v>227</v>
      </c>
      <c r="J169" s="277"/>
      <c r="K169" s="208" t="s">
        <v>266</v>
      </c>
      <c r="L169" s="278" t="s">
        <v>326</v>
      </c>
      <c r="M169" s="276"/>
    </row>
    <row r="170" spans="1:13" s="1" customFormat="1" ht="33.75">
      <c r="A170" s="129"/>
      <c r="B170" s="253"/>
      <c r="C170" s="271" t="s">
        <v>327</v>
      </c>
      <c r="D170" s="272"/>
      <c r="E170" s="163"/>
      <c r="F170" s="253"/>
      <c r="G170" s="189" t="s">
        <v>328</v>
      </c>
      <c r="H170" s="279" t="s">
        <v>329</v>
      </c>
      <c r="I170" s="280" t="s">
        <v>330</v>
      </c>
      <c r="J170" s="281" t="s">
        <v>331</v>
      </c>
      <c r="K170" s="263" t="s">
        <v>255</v>
      </c>
      <c r="L170" s="264"/>
      <c r="M170" s="280"/>
    </row>
    <row r="171" spans="1:13" s="1" customFormat="1" ht="56.25">
      <c r="A171" s="129"/>
      <c r="B171" s="253"/>
      <c r="C171" s="271" t="s">
        <v>281</v>
      </c>
      <c r="D171" s="272"/>
      <c r="E171" s="163"/>
      <c r="F171" s="253"/>
      <c r="G171" s="189" t="s">
        <v>231</v>
      </c>
      <c r="H171" s="279" t="s">
        <v>332</v>
      </c>
      <c r="I171" s="276" t="s">
        <v>233</v>
      </c>
      <c r="J171" s="265"/>
      <c r="K171" s="263" t="s">
        <v>266</v>
      </c>
      <c r="L171" s="266" t="s">
        <v>234</v>
      </c>
      <c r="M171" s="276"/>
    </row>
    <row r="172" spans="1:13" s="1" customFormat="1" ht="22.5">
      <c r="A172" s="129"/>
      <c r="B172" s="253"/>
      <c r="C172" s="267" t="s">
        <v>283</v>
      </c>
      <c r="D172" s="268"/>
      <c r="E172" s="163"/>
      <c r="F172" s="253"/>
      <c r="G172" s="187" t="s">
        <v>284</v>
      </c>
      <c r="H172" s="279" t="s">
        <v>333</v>
      </c>
      <c r="I172" s="282" t="s">
        <v>334</v>
      </c>
      <c r="J172" s="265"/>
      <c r="K172" s="263" t="s">
        <v>255</v>
      </c>
      <c r="L172" s="283"/>
      <c r="M172" s="282"/>
    </row>
    <row r="173" spans="1:13" s="1" customFormat="1" ht="12">
      <c r="A173" s="129"/>
      <c r="B173" s="253"/>
      <c r="C173" s="271" t="s">
        <v>235</v>
      </c>
      <c r="D173" s="272"/>
      <c r="E173" s="163"/>
      <c r="F173" s="253"/>
      <c r="G173" s="189" t="s">
        <v>236</v>
      </c>
      <c r="H173" s="279" t="s">
        <v>237</v>
      </c>
      <c r="I173" s="276" t="s">
        <v>220</v>
      </c>
      <c r="J173" s="265"/>
      <c r="K173" s="263" t="s">
        <v>261</v>
      </c>
      <c r="L173" s="264"/>
      <c r="M173" s="276"/>
    </row>
    <row r="174" spans="1:13" s="1" customFormat="1" ht="22.5">
      <c r="A174" s="129"/>
      <c r="B174" s="253"/>
      <c r="C174" s="260" t="s">
        <v>288</v>
      </c>
      <c r="D174" s="3"/>
      <c r="E174" s="159"/>
      <c r="F174" s="253"/>
      <c r="G174" s="157" t="s">
        <v>289</v>
      </c>
      <c r="H174" s="279" t="s">
        <v>335</v>
      </c>
      <c r="I174" s="276" t="s">
        <v>336</v>
      </c>
      <c r="J174" s="265"/>
      <c r="K174" s="263" t="s">
        <v>261</v>
      </c>
      <c r="L174" s="264"/>
      <c r="M174" s="276"/>
    </row>
    <row r="175" spans="1:13" s="1" customFormat="1" ht="22.5">
      <c r="A175" s="129"/>
      <c r="B175" s="253"/>
      <c r="C175" s="260" t="s">
        <v>337</v>
      </c>
      <c r="D175" s="3"/>
      <c r="E175" s="159"/>
      <c r="F175" s="253"/>
      <c r="G175" s="157" t="s">
        <v>338</v>
      </c>
      <c r="H175" s="279" t="s">
        <v>339</v>
      </c>
      <c r="I175" s="276" t="s">
        <v>340</v>
      </c>
      <c r="J175" s="265"/>
      <c r="K175" s="263" t="s">
        <v>261</v>
      </c>
      <c r="L175" s="264"/>
      <c r="M175" s="276"/>
    </row>
    <row r="176" spans="1:13" s="1" customFormat="1" ht="12">
      <c r="A176" s="129"/>
      <c r="B176" s="284"/>
      <c r="C176" s="285" t="s">
        <v>341</v>
      </c>
      <c r="D176" s="3"/>
      <c r="E176" s="159"/>
      <c r="F176" s="284"/>
      <c r="G176" s="135" t="s">
        <v>342</v>
      </c>
      <c r="H176" s="286" t="s">
        <v>343</v>
      </c>
      <c r="I176" s="287" t="s">
        <v>220</v>
      </c>
      <c r="J176" s="383"/>
      <c r="K176" s="288" t="s">
        <v>261</v>
      </c>
      <c r="L176" s="289"/>
      <c r="M176" s="287"/>
    </row>
    <row r="177" spans="1:13" s="1" customFormat="1" ht="12.75" thickBot="1">
      <c r="A177" s="25"/>
      <c r="B177" s="290"/>
      <c r="C177" s="291" t="s">
        <v>256</v>
      </c>
      <c r="D177" s="3"/>
      <c r="E177" s="292"/>
      <c r="F177" s="290"/>
      <c r="G177" s="293" t="s">
        <v>239</v>
      </c>
      <c r="H177" s="294" t="s">
        <v>240</v>
      </c>
      <c r="I177" s="295" t="s">
        <v>241</v>
      </c>
      <c r="J177" s="384"/>
      <c r="K177" s="296" t="s">
        <v>255</v>
      </c>
      <c r="L177" s="297"/>
      <c r="M177" s="295"/>
    </row>
    <row r="178" spans="1:13" s="1" customFormat="1" ht="23.25" thickTop="1">
      <c r="A178" s="46" t="s">
        <v>344</v>
      </c>
      <c r="B178" s="298"/>
      <c r="C178" s="24"/>
      <c r="D178" s="23"/>
      <c r="E178" s="46" t="s">
        <v>345</v>
      </c>
      <c r="F178" s="298"/>
      <c r="G178" s="24"/>
      <c r="H178" s="143" t="s">
        <v>346</v>
      </c>
      <c r="I178" s="299"/>
      <c r="J178" s="43"/>
      <c r="K178" s="145"/>
      <c r="L178" s="146"/>
      <c r="M178" s="299"/>
    </row>
    <row r="179" spans="1:13" s="1" customFormat="1" ht="21">
      <c r="A179" s="25"/>
      <c r="B179" s="127" t="s">
        <v>347</v>
      </c>
      <c r="C179" s="21"/>
      <c r="D179" s="23"/>
      <c r="E179" s="26"/>
      <c r="F179" s="127" t="s">
        <v>348</v>
      </c>
      <c r="G179" s="21"/>
      <c r="H179" s="121"/>
      <c r="I179" s="300" t="s">
        <v>349</v>
      </c>
      <c r="J179" s="13"/>
      <c r="K179" s="123"/>
      <c r="L179" s="124"/>
      <c r="M179" s="300"/>
    </row>
    <row r="180" spans="1:13" s="1" customFormat="1" ht="12">
      <c r="A180" s="25"/>
      <c r="B180" s="130"/>
      <c r="C180" s="301" t="s">
        <v>350</v>
      </c>
      <c r="D180" s="126"/>
      <c r="E180" s="26"/>
      <c r="F180" s="130"/>
      <c r="G180" s="302" t="s">
        <v>351</v>
      </c>
      <c r="H180" s="303" t="s">
        <v>352</v>
      </c>
      <c r="I180" s="304" t="s">
        <v>353</v>
      </c>
      <c r="J180" s="385"/>
      <c r="K180" s="154" t="s">
        <v>255</v>
      </c>
      <c r="L180" s="155"/>
      <c r="M180" s="186"/>
    </row>
    <row r="181" spans="1:13" s="1" customFormat="1" ht="12">
      <c r="A181" s="25"/>
      <c r="B181" s="130"/>
      <c r="C181" s="187" t="s">
        <v>354</v>
      </c>
      <c r="D181" s="126"/>
      <c r="E181" s="26"/>
      <c r="F181" s="130"/>
      <c r="G181" s="222" t="s">
        <v>355</v>
      </c>
      <c r="H181" s="305" t="s">
        <v>356</v>
      </c>
      <c r="I181" s="237" t="s">
        <v>357</v>
      </c>
      <c r="J181" s="308"/>
      <c r="K181" s="140" t="s">
        <v>255</v>
      </c>
      <c r="L181" s="141"/>
      <c r="M181" s="139"/>
    </row>
    <row r="182" spans="1:13" s="1" customFormat="1" ht="45">
      <c r="A182" s="25"/>
      <c r="B182" s="130"/>
      <c r="C182" s="187" t="s">
        <v>358</v>
      </c>
      <c r="D182" s="126"/>
      <c r="E182" s="26"/>
      <c r="F182" s="130"/>
      <c r="G182" s="222" t="s">
        <v>359</v>
      </c>
      <c r="H182" s="305" t="s">
        <v>360</v>
      </c>
      <c r="I182" s="237" t="s">
        <v>361</v>
      </c>
      <c r="J182" s="306" t="s">
        <v>363</v>
      </c>
      <c r="K182" s="140" t="s">
        <v>266</v>
      </c>
      <c r="L182" s="188" t="s">
        <v>364</v>
      </c>
      <c r="M182" s="139"/>
    </row>
    <row r="183" spans="1:13" s="1" customFormat="1" ht="56.25">
      <c r="A183" s="25"/>
      <c r="B183" s="130"/>
      <c r="C183" s="187" t="s">
        <v>365</v>
      </c>
      <c r="D183" s="126"/>
      <c r="E183" s="26"/>
      <c r="F183" s="130"/>
      <c r="G183" s="222" t="s">
        <v>239</v>
      </c>
      <c r="H183" s="220" t="s">
        <v>366</v>
      </c>
      <c r="I183" s="237" t="s">
        <v>241</v>
      </c>
      <c r="J183" s="307" t="s">
        <v>367</v>
      </c>
      <c r="K183" s="140" t="s">
        <v>255</v>
      </c>
      <c r="L183" s="141"/>
      <c r="M183" s="139"/>
    </row>
    <row r="184" spans="1:13" s="1" customFormat="1" ht="22.5">
      <c r="A184" s="25"/>
      <c r="B184" s="130"/>
      <c r="C184" s="187" t="s">
        <v>368</v>
      </c>
      <c r="D184" s="126"/>
      <c r="E184" s="26"/>
      <c r="F184" s="130"/>
      <c r="G184" s="222" t="s">
        <v>369</v>
      </c>
      <c r="H184" s="305" t="s">
        <v>370</v>
      </c>
      <c r="I184" s="237" t="s">
        <v>371</v>
      </c>
      <c r="J184" s="308" t="s">
        <v>372</v>
      </c>
      <c r="K184" s="140" t="s">
        <v>266</v>
      </c>
      <c r="L184" s="141" t="s">
        <v>373</v>
      </c>
      <c r="M184" s="139"/>
    </row>
    <row r="185" spans="1:13" s="1" customFormat="1" ht="78.75">
      <c r="A185" s="25"/>
      <c r="B185" s="130"/>
      <c r="C185" s="189" t="s">
        <v>374</v>
      </c>
      <c r="D185" s="22"/>
      <c r="E185" s="26"/>
      <c r="F185" s="130"/>
      <c r="G185" s="222" t="s">
        <v>375</v>
      </c>
      <c r="H185" s="309" t="s">
        <v>376</v>
      </c>
      <c r="I185" s="237" t="s">
        <v>377</v>
      </c>
      <c r="J185" s="310" t="s">
        <v>378</v>
      </c>
      <c r="K185" s="140" t="s">
        <v>255</v>
      </c>
      <c r="L185" s="141"/>
      <c r="M185" s="311"/>
    </row>
    <row r="186" spans="1:13" s="1" customFormat="1" ht="12">
      <c r="A186" s="25"/>
      <c r="B186" s="136"/>
      <c r="C186" s="228" t="s">
        <v>164</v>
      </c>
      <c r="D186" s="22"/>
      <c r="E186" s="26"/>
      <c r="F186" s="136"/>
      <c r="G186" s="230" t="s">
        <v>160</v>
      </c>
      <c r="H186" s="461" t="s">
        <v>243</v>
      </c>
      <c r="I186" s="462"/>
      <c r="J186" s="463"/>
      <c r="K186" s="145"/>
      <c r="L186" s="146"/>
      <c r="M186" s="47"/>
    </row>
    <row r="187" spans="1:13" s="1" customFormat="1" ht="21">
      <c r="A187" s="25"/>
      <c r="B187" s="127" t="s">
        <v>379</v>
      </c>
      <c r="C187" s="21"/>
      <c r="D187" s="23"/>
      <c r="E187" s="26"/>
      <c r="F187" s="127" t="s">
        <v>380</v>
      </c>
      <c r="G187" s="21"/>
      <c r="H187" s="121"/>
      <c r="I187" s="300" t="s">
        <v>349</v>
      </c>
      <c r="J187" s="13"/>
      <c r="K187" s="123"/>
      <c r="L187" s="124"/>
      <c r="M187" s="300"/>
    </row>
    <row r="188" spans="1:13" s="1" customFormat="1" ht="12">
      <c r="A188" s="25"/>
      <c r="B188" s="130"/>
      <c r="C188" s="301" t="s">
        <v>350</v>
      </c>
      <c r="D188" s="126"/>
      <c r="E188" s="26"/>
      <c r="F188" s="130"/>
      <c r="G188" s="302" t="s">
        <v>351</v>
      </c>
      <c r="H188" s="303" t="s">
        <v>352</v>
      </c>
      <c r="I188" s="304" t="s">
        <v>353</v>
      </c>
      <c r="J188" s="385"/>
      <c r="K188" s="154" t="s">
        <v>255</v>
      </c>
      <c r="L188" s="155"/>
      <c r="M188" s="186"/>
    </row>
    <row r="189" spans="1:13" s="1" customFormat="1" ht="12">
      <c r="A189" s="25"/>
      <c r="B189" s="130"/>
      <c r="C189" s="187" t="s">
        <v>354</v>
      </c>
      <c r="D189" s="126"/>
      <c r="E189" s="26"/>
      <c r="F189" s="130"/>
      <c r="G189" s="222" t="s">
        <v>355</v>
      </c>
      <c r="H189" s="305" t="s">
        <v>356</v>
      </c>
      <c r="I189" s="237" t="s">
        <v>357</v>
      </c>
      <c r="J189" s="308"/>
      <c r="K189" s="140" t="s">
        <v>255</v>
      </c>
      <c r="L189" s="141"/>
      <c r="M189" s="139"/>
    </row>
    <row r="190" spans="1:13" s="1" customFormat="1" ht="45">
      <c r="A190" s="25"/>
      <c r="B190" s="130"/>
      <c r="C190" s="187" t="s">
        <v>358</v>
      </c>
      <c r="D190" s="126"/>
      <c r="E190" s="26"/>
      <c r="F190" s="130"/>
      <c r="G190" s="222" t="s">
        <v>359</v>
      </c>
      <c r="H190" s="305" t="s">
        <v>360</v>
      </c>
      <c r="I190" s="237" t="s">
        <v>361</v>
      </c>
      <c r="J190" s="306" t="s">
        <v>363</v>
      </c>
      <c r="K190" s="140" t="s">
        <v>266</v>
      </c>
      <c r="L190" s="188" t="s">
        <v>364</v>
      </c>
      <c r="M190" s="139"/>
    </row>
    <row r="191" spans="1:13" s="1" customFormat="1" ht="56.25">
      <c r="A191" s="25"/>
      <c r="B191" s="130"/>
      <c r="C191" s="187" t="s">
        <v>365</v>
      </c>
      <c r="D191" s="126"/>
      <c r="E191" s="26"/>
      <c r="F191" s="130"/>
      <c r="G191" s="222" t="s">
        <v>239</v>
      </c>
      <c r="H191" s="220" t="s">
        <v>366</v>
      </c>
      <c r="I191" s="237" t="s">
        <v>241</v>
      </c>
      <c r="J191" s="307" t="s">
        <v>367</v>
      </c>
      <c r="K191" s="140" t="s">
        <v>255</v>
      </c>
      <c r="L191" s="141"/>
      <c r="M191" s="139"/>
    </row>
    <row r="192" spans="1:13" s="1" customFormat="1" ht="22.5">
      <c r="A192" s="25"/>
      <c r="B192" s="130"/>
      <c r="C192" s="187" t="s">
        <v>368</v>
      </c>
      <c r="D192" s="126"/>
      <c r="E192" s="26"/>
      <c r="F192" s="130"/>
      <c r="G192" s="222" t="s">
        <v>369</v>
      </c>
      <c r="H192" s="305" t="s">
        <v>370</v>
      </c>
      <c r="I192" s="237" t="s">
        <v>371</v>
      </c>
      <c r="J192" s="308" t="s">
        <v>372</v>
      </c>
      <c r="K192" s="140" t="s">
        <v>266</v>
      </c>
      <c r="L192" s="141" t="s">
        <v>373</v>
      </c>
      <c r="M192" s="139"/>
    </row>
    <row r="193" spans="1:13" s="1" customFormat="1" ht="78.75">
      <c r="A193" s="25"/>
      <c r="B193" s="130"/>
      <c r="C193" s="189" t="s">
        <v>374</v>
      </c>
      <c r="D193" s="22"/>
      <c r="E193" s="26"/>
      <c r="F193" s="130"/>
      <c r="G193" s="222" t="s">
        <v>375</v>
      </c>
      <c r="H193" s="309" t="s">
        <v>376</v>
      </c>
      <c r="I193" s="237" t="s">
        <v>377</v>
      </c>
      <c r="J193" s="310" t="s">
        <v>378</v>
      </c>
      <c r="K193" s="140" t="s">
        <v>255</v>
      </c>
      <c r="L193" s="141"/>
      <c r="M193" s="311"/>
    </row>
    <row r="194" spans="1:13" s="1" customFormat="1" ht="12">
      <c r="A194" s="25"/>
      <c r="B194" s="136"/>
      <c r="C194" s="228" t="s">
        <v>164</v>
      </c>
      <c r="D194" s="22"/>
      <c r="E194" s="26"/>
      <c r="F194" s="136"/>
      <c r="G194" s="230" t="s">
        <v>160</v>
      </c>
      <c r="H194" s="461" t="s">
        <v>243</v>
      </c>
      <c r="I194" s="462"/>
      <c r="J194" s="463"/>
      <c r="K194" s="145"/>
      <c r="L194" s="146"/>
      <c r="M194" s="47"/>
    </row>
    <row r="195" spans="1:13" s="1" customFormat="1" ht="21">
      <c r="A195" s="25"/>
      <c r="B195" s="127" t="s">
        <v>381</v>
      </c>
      <c r="C195" s="21"/>
      <c r="D195" s="23"/>
      <c r="E195" s="26"/>
      <c r="F195" s="127" t="s">
        <v>382</v>
      </c>
      <c r="G195" s="21"/>
      <c r="H195" s="121"/>
      <c r="I195" s="300" t="s">
        <v>349</v>
      </c>
      <c r="J195" s="13"/>
      <c r="K195" s="123"/>
      <c r="L195" s="124"/>
      <c r="M195" s="300"/>
    </row>
    <row r="196" spans="1:13" s="1" customFormat="1" ht="12">
      <c r="A196" s="25"/>
      <c r="B196" s="130"/>
      <c r="C196" s="301" t="s">
        <v>350</v>
      </c>
      <c r="D196" s="126"/>
      <c r="E196" s="26"/>
      <c r="F196" s="130"/>
      <c r="G196" s="302" t="s">
        <v>351</v>
      </c>
      <c r="H196" s="303" t="s">
        <v>352</v>
      </c>
      <c r="I196" s="304" t="s">
        <v>353</v>
      </c>
      <c r="J196" s="385"/>
      <c r="K196" s="154" t="s">
        <v>255</v>
      </c>
      <c r="L196" s="155"/>
      <c r="M196" s="186"/>
    </row>
    <row r="197" spans="1:13" s="1" customFormat="1" ht="12">
      <c r="A197" s="25"/>
      <c r="B197" s="130"/>
      <c r="C197" s="187" t="s">
        <v>354</v>
      </c>
      <c r="D197" s="126"/>
      <c r="E197" s="26"/>
      <c r="F197" s="130"/>
      <c r="G197" s="222" t="s">
        <v>355</v>
      </c>
      <c r="H197" s="305" t="s">
        <v>356</v>
      </c>
      <c r="I197" s="237" t="s">
        <v>357</v>
      </c>
      <c r="J197" s="308"/>
      <c r="K197" s="140" t="s">
        <v>255</v>
      </c>
      <c r="L197" s="141"/>
      <c r="M197" s="139"/>
    </row>
    <row r="198" spans="1:13" s="1" customFormat="1" ht="45">
      <c r="A198" s="25"/>
      <c r="B198" s="130"/>
      <c r="C198" s="187" t="s">
        <v>358</v>
      </c>
      <c r="D198" s="126"/>
      <c r="E198" s="26"/>
      <c r="F198" s="130"/>
      <c r="G198" s="222" t="s">
        <v>359</v>
      </c>
      <c r="H198" s="305" t="s">
        <v>360</v>
      </c>
      <c r="I198" s="237" t="s">
        <v>361</v>
      </c>
      <c r="J198" s="306" t="s">
        <v>363</v>
      </c>
      <c r="K198" s="140" t="s">
        <v>266</v>
      </c>
      <c r="L198" s="188" t="s">
        <v>364</v>
      </c>
      <c r="M198" s="139"/>
    </row>
    <row r="199" spans="1:13" s="1" customFormat="1" ht="56.25">
      <c r="A199" s="25"/>
      <c r="B199" s="130"/>
      <c r="C199" s="187" t="s">
        <v>365</v>
      </c>
      <c r="D199" s="126"/>
      <c r="E199" s="26"/>
      <c r="F199" s="130"/>
      <c r="G199" s="222" t="s">
        <v>239</v>
      </c>
      <c r="H199" s="220" t="s">
        <v>366</v>
      </c>
      <c r="I199" s="237" t="s">
        <v>241</v>
      </c>
      <c r="J199" s="307" t="s">
        <v>367</v>
      </c>
      <c r="K199" s="140" t="s">
        <v>255</v>
      </c>
      <c r="L199" s="141"/>
      <c r="M199" s="139"/>
    </row>
    <row r="200" spans="1:13" s="1" customFormat="1" ht="22.5">
      <c r="A200" s="25"/>
      <c r="B200" s="130"/>
      <c r="C200" s="187" t="s">
        <v>368</v>
      </c>
      <c r="D200" s="126"/>
      <c r="E200" s="26"/>
      <c r="F200" s="130"/>
      <c r="G200" s="222" t="s">
        <v>369</v>
      </c>
      <c r="H200" s="305" t="s">
        <v>370</v>
      </c>
      <c r="I200" s="237" t="s">
        <v>371</v>
      </c>
      <c r="J200" s="308" t="s">
        <v>372</v>
      </c>
      <c r="K200" s="140" t="s">
        <v>266</v>
      </c>
      <c r="L200" s="141" t="s">
        <v>373</v>
      </c>
      <c r="M200" s="139"/>
    </row>
    <row r="201" spans="1:13" s="1" customFormat="1" ht="78.75">
      <c r="A201" s="25"/>
      <c r="B201" s="130"/>
      <c r="C201" s="189" t="s">
        <v>374</v>
      </c>
      <c r="D201" s="22"/>
      <c r="E201" s="26"/>
      <c r="F201" s="130"/>
      <c r="G201" s="222" t="s">
        <v>375</v>
      </c>
      <c r="H201" s="309" t="s">
        <v>376</v>
      </c>
      <c r="I201" s="237" t="s">
        <v>377</v>
      </c>
      <c r="J201" s="310" t="s">
        <v>378</v>
      </c>
      <c r="K201" s="140" t="s">
        <v>255</v>
      </c>
      <c r="L201" s="141"/>
      <c r="M201" s="311"/>
    </row>
    <row r="202" spans="1:13" s="1" customFormat="1" ht="12">
      <c r="A202" s="25"/>
      <c r="B202" s="136"/>
      <c r="C202" s="228" t="s">
        <v>164</v>
      </c>
      <c r="D202" s="22"/>
      <c r="E202" s="26"/>
      <c r="F202" s="136"/>
      <c r="G202" s="230" t="s">
        <v>160</v>
      </c>
      <c r="H202" s="461" t="s">
        <v>243</v>
      </c>
      <c r="I202" s="462"/>
      <c r="J202" s="463"/>
      <c r="K202" s="145"/>
      <c r="L202" s="146"/>
      <c r="M202" s="47"/>
    </row>
    <row r="203" spans="1:13" s="1" customFormat="1" ht="21">
      <c r="A203" s="25"/>
      <c r="B203" s="127" t="s">
        <v>383</v>
      </c>
      <c r="C203" s="21"/>
      <c r="D203" s="23"/>
      <c r="E203" s="26"/>
      <c r="F203" s="127" t="s">
        <v>384</v>
      </c>
      <c r="G203" s="21"/>
      <c r="H203" s="121"/>
      <c r="I203" s="300" t="s">
        <v>349</v>
      </c>
      <c r="J203" s="13"/>
      <c r="K203" s="123"/>
      <c r="L203" s="124"/>
      <c r="M203" s="300"/>
    </row>
    <row r="204" spans="1:13" s="1" customFormat="1" ht="12">
      <c r="A204" s="25"/>
      <c r="B204" s="130"/>
      <c r="C204" s="301" t="s">
        <v>350</v>
      </c>
      <c r="D204" s="126"/>
      <c r="E204" s="26"/>
      <c r="F204" s="130"/>
      <c r="G204" s="302" t="s">
        <v>351</v>
      </c>
      <c r="H204" s="303" t="s">
        <v>352</v>
      </c>
      <c r="I204" s="304" t="s">
        <v>353</v>
      </c>
      <c r="J204" s="385"/>
      <c r="K204" s="154" t="s">
        <v>255</v>
      </c>
      <c r="L204" s="155"/>
      <c r="M204" s="186"/>
    </row>
    <row r="205" spans="1:13" s="1" customFormat="1" ht="12">
      <c r="A205" s="25"/>
      <c r="B205" s="130"/>
      <c r="C205" s="187" t="s">
        <v>354</v>
      </c>
      <c r="D205" s="126"/>
      <c r="E205" s="26"/>
      <c r="F205" s="130"/>
      <c r="G205" s="222" t="s">
        <v>355</v>
      </c>
      <c r="H205" s="305" t="s">
        <v>356</v>
      </c>
      <c r="I205" s="237" t="s">
        <v>357</v>
      </c>
      <c r="J205" s="308"/>
      <c r="K205" s="140" t="s">
        <v>255</v>
      </c>
      <c r="L205" s="141"/>
      <c r="M205" s="139"/>
    </row>
    <row r="206" spans="1:13" s="1" customFormat="1" ht="45">
      <c r="A206" s="25"/>
      <c r="B206" s="130"/>
      <c r="C206" s="187" t="s">
        <v>358</v>
      </c>
      <c r="D206" s="126"/>
      <c r="E206" s="26"/>
      <c r="F206" s="130"/>
      <c r="G206" s="222" t="s">
        <v>359</v>
      </c>
      <c r="H206" s="305" t="s">
        <v>360</v>
      </c>
      <c r="I206" s="237" t="s">
        <v>361</v>
      </c>
      <c r="J206" s="306" t="s">
        <v>363</v>
      </c>
      <c r="K206" s="140" t="s">
        <v>266</v>
      </c>
      <c r="L206" s="188" t="s">
        <v>364</v>
      </c>
      <c r="M206" s="139"/>
    </row>
    <row r="207" spans="1:13" s="1" customFormat="1" ht="56.25">
      <c r="A207" s="25"/>
      <c r="B207" s="130"/>
      <c r="C207" s="187" t="s">
        <v>365</v>
      </c>
      <c r="D207" s="126"/>
      <c r="E207" s="26"/>
      <c r="F207" s="130"/>
      <c r="G207" s="222" t="s">
        <v>239</v>
      </c>
      <c r="H207" s="220" t="s">
        <v>366</v>
      </c>
      <c r="I207" s="237" t="s">
        <v>241</v>
      </c>
      <c r="J207" s="307" t="s">
        <v>367</v>
      </c>
      <c r="K207" s="140" t="s">
        <v>255</v>
      </c>
      <c r="L207" s="141"/>
      <c r="M207" s="139"/>
    </row>
    <row r="208" spans="1:13" s="1" customFormat="1" ht="22.5">
      <c r="A208" s="25"/>
      <c r="B208" s="130"/>
      <c r="C208" s="187" t="s">
        <v>368</v>
      </c>
      <c r="D208" s="126"/>
      <c r="E208" s="26"/>
      <c r="F208" s="130"/>
      <c r="G208" s="222" t="s">
        <v>369</v>
      </c>
      <c r="H208" s="305" t="s">
        <v>370</v>
      </c>
      <c r="I208" s="237" t="s">
        <v>371</v>
      </c>
      <c r="J208" s="308" t="s">
        <v>372</v>
      </c>
      <c r="K208" s="140" t="s">
        <v>266</v>
      </c>
      <c r="L208" s="141" t="s">
        <v>373</v>
      </c>
      <c r="M208" s="139"/>
    </row>
    <row r="209" spans="1:13" s="1" customFormat="1" ht="78.75">
      <c r="A209" s="25"/>
      <c r="B209" s="130"/>
      <c r="C209" s="189" t="s">
        <v>374</v>
      </c>
      <c r="D209" s="22"/>
      <c r="E209" s="26"/>
      <c r="F209" s="130"/>
      <c r="G209" s="222" t="s">
        <v>375</v>
      </c>
      <c r="H209" s="309" t="s">
        <v>376</v>
      </c>
      <c r="I209" s="237" t="s">
        <v>377</v>
      </c>
      <c r="J209" s="310" t="s">
        <v>378</v>
      </c>
      <c r="K209" s="140" t="s">
        <v>255</v>
      </c>
      <c r="L209" s="141"/>
      <c r="M209" s="311"/>
    </row>
    <row r="210" spans="1:13" s="1" customFormat="1" ht="12">
      <c r="A210" s="25"/>
      <c r="B210" s="136"/>
      <c r="C210" s="228" t="s">
        <v>164</v>
      </c>
      <c r="D210" s="22"/>
      <c r="E210" s="26"/>
      <c r="F210" s="136"/>
      <c r="G210" s="230" t="s">
        <v>160</v>
      </c>
      <c r="H210" s="461" t="s">
        <v>243</v>
      </c>
      <c r="I210" s="462"/>
      <c r="J210" s="463"/>
      <c r="K210" s="145"/>
      <c r="L210" s="146"/>
      <c r="M210" s="47"/>
    </row>
    <row r="211" spans="1:13" s="1" customFormat="1" ht="21">
      <c r="A211" s="25"/>
      <c r="B211" s="127" t="s">
        <v>385</v>
      </c>
      <c r="C211" s="21"/>
      <c r="D211" s="23"/>
      <c r="E211" s="26"/>
      <c r="F211" s="127" t="s">
        <v>386</v>
      </c>
      <c r="G211" s="21"/>
      <c r="H211" s="121"/>
      <c r="I211" s="300" t="s">
        <v>349</v>
      </c>
      <c r="J211" s="13"/>
      <c r="K211" s="123"/>
      <c r="L211" s="124"/>
      <c r="M211" s="300"/>
    </row>
    <row r="212" spans="1:13" s="1" customFormat="1" ht="12">
      <c r="A212" s="25"/>
      <c r="B212" s="130"/>
      <c r="C212" s="301" t="s">
        <v>350</v>
      </c>
      <c r="D212" s="126"/>
      <c r="E212" s="26"/>
      <c r="F212" s="130"/>
      <c r="G212" s="302" t="s">
        <v>351</v>
      </c>
      <c r="H212" s="303" t="s">
        <v>352</v>
      </c>
      <c r="I212" s="304" t="s">
        <v>353</v>
      </c>
      <c r="J212" s="385"/>
      <c r="K212" s="154" t="s">
        <v>255</v>
      </c>
      <c r="L212" s="155"/>
      <c r="M212" s="186"/>
    </row>
    <row r="213" spans="1:13" s="1" customFormat="1" ht="12">
      <c r="A213" s="25"/>
      <c r="B213" s="130"/>
      <c r="C213" s="187" t="s">
        <v>354</v>
      </c>
      <c r="D213" s="126"/>
      <c r="E213" s="26"/>
      <c r="F213" s="130"/>
      <c r="G213" s="222" t="s">
        <v>355</v>
      </c>
      <c r="H213" s="305" t="s">
        <v>356</v>
      </c>
      <c r="I213" s="237" t="s">
        <v>357</v>
      </c>
      <c r="J213" s="308"/>
      <c r="K213" s="140" t="s">
        <v>255</v>
      </c>
      <c r="L213" s="141"/>
      <c r="M213" s="139"/>
    </row>
    <row r="214" spans="1:13" s="1" customFormat="1" ht="45">
      <c r="A214" s="25"/>
      <c r="B214" s="130"/>
      <c r="C214" s="187" t="s">
        <v>358</v>
      </c>
      <c r="D214" s="126"/>
      <c r="E214" s="26"/>
      <c r="F214" s="130"/>
      <c r="G214" s="222" t="s">
        <v>359</v>
      </c>
      <c r="H214" s="305" t="s">
        <v>360</v>
      </c>
      <c r="I214" s="237" t="s">
        <v>361</v>
      </c>
      <c r="J214" s="306" t="s">
        <v>363</v>
      </c>
      <c r="K214" s="140" t="s">
        <v>266</v>
      </c>
      <c r="L214" s="188" t="s">
        <v>364</v>
      </c>
      <c r="M214" s="139"/>
    </row>
    <row r="215" spans="1:13" s="1" customFormat="1" ht="56.25">
      <c r="A215" s="25"/>
      <c r="B215" s="130"/>
      <c r="C215" s="187" t="s">
        <v>365</v>
      </c>
      <c r="D215" s="126"/>
      <c r="E215" s="26"/>
      <c r="F215" s="130"/>
      <c r="G215" s="222" t="s">
        <v>239</v>
      </c>
      <c r="H215" s="220" t="s">
        <v>366</v>
      </c>
      <c r="I215" s="237" t="s">
        <v>241</v>
      </c>
      <c r="J215" s="307" t="s">
        <v>367</v>
      </c>
      <c r="K215" s="140" t="s">
        <v>255</v>
      </c>
      <c r="L215" s="141"/>
      <c r="M215" s="139"/>
    </row>
    <row r="216" spans="1:13" s="1" customFormat="1" ht="22.5">
      <c r="A216" s="25"/>
      <c r="B216" s="130"/>
      <c r="C216" s="187" t="s">
        <v>368</v>
      </c>
      <c r="D216" s="126"/>
      <c r="E216" s="26"/>
      <c r="F216" s="130"/>
      <c r="G216" s="222" t="s">
        <v>369</v>
      </c>
      <c r="H216" s="305" t="s">
        <v>370</v>
      </c>
      <c r="I216" s="237" t="s">
        <v>371</v>
      </c>
      <c r="J216" s="308" t="s">
        <v>372</v>
      </c>
      <c r="K216" s="140" t="s">
        <v>266</v>
      </c>
      <c r="L216" s="141" t="s">
        <v>373</v>
      </c>
      <c r="M216" s="139"/>
    </row>
    <row r="217" spans="1:13" s="1" customFormat="1" ht="12">
      <c r="A217" s="25"/>
      <c r="B217" s="136"/>
      <c r="C217" s="189" t="s">
        <v>387</v>
      </c>
      <c r="D217" s="22"/>
      <c r="E217" s="26"/>
      <c r="F217" s="136"/>
      <c r="G217" s="219" t="s">
        <v>388</v>
      </c>
      <c r="H217" s="223" t="s">
        <v>389</v>
      </c>
      <c r="I217" s="237" t="s">
        <v>390</v>
      </c>
      <c r="J217" s="308"/>
      <c r="K217" s="140" t="s">
        <v>255</v>
      </c>
      <c r="L217" s="141"/>
      <c r="M217" s="139"/>
    </row>
    <row r="218" spans="1:13" s="1" customFormat="1" ht="78.75">
      <c r="A218" s="25"/>
      <c r="B218" s="130"/>
      <c r="C218" s="189" t="s">
        <v>374</v>
      </c>
      <c r="D218" s="22"/>
      <c r="E218" s="26"/>
      <c r="F218" s="130"/>
      <c r="G218" s="222" t="s">
        <v>375</v>
      </c>
      <c r="H218" s="309" t="s">
        <v>376</v>
      </c>
      <c r="I218" s="237" t="s">
        <v>377</v>
      </c>
      <c r="J218" s="310" t="s">
        <v>378</v>
      </c>
      <c r="K218" s="140" t="s">
        <v>255</v>
      </c>
      <c r="L218" s="141"/>
      <c r="M218" s="311"/>
    </row>
    <row r="219" spans="1:13" s="1" customFormat="1" ht="12">
      <c r="A219" s="25"/>
      <c r="B219" s="136"/>
      <c r="C219" s="228" t="s">
        <v>164</v>
      </c>
      <c r="D219" s="22"/>
      <c r="E219" s="26"/>
      <c r="F219" s="136"/>
      <c r="G219" s="230" t="s">
        <v>160</v>
      </c>
      <c r="H219" s="461" t="s">
        <v>243</v>
      </c>
      <c r="I219" s="462"/>
      <c r="J219" s="463"/>
      <c r="K219" s="145"/>
      <c r="L219" s="146"/>
      <c r="M219" s="47"/>
    </row>
    <row r="220" spans="1:13" s="1" customFormat="1" ht="21">
      <c r="A220" s="129"/>
      <c r="B220" s="127" t="s">
        <v>391</v>
      </c>
      <c r="C220" s="18"/>
      <c r="D220" s="23"/>
      <c r="E220" s="26"/>
      <c r="F220" s="127" t="s">
        <v>392</v>
      </c>
      <c r="G220" s="21"/>
      <c r="H220" s="110"/>
      <c r="I220" s="300" t="s">
        <v>393</v>
      </c>
      <c r="J220" s="386"/>
      <c r="K220" s="145"/>
      <c r="L220" s="146"/>
      <c r="M220" s="300"/>
    </row>
    <row r="221" spans="1:13" s="1" customFormat="1" ht="12">
      <c r="A221" s="129"/>
      <c r="B221" s="313"/>
      <c r="C221" s="314" t="s">
        <v>167</v>
      </c>
      <c r="D221" s="22"/>
      <c r="E221" s="26"/>
      <c r="F221" s="313"/>
      <c r="G221" s="315"/>
      <c r="H221" s="169" t="s">
        <v>394</v>
      </c>
      <c r="I221" s="139" t="s">
        <v>390</v>
      </c>
      <c r="J221" s="373"/>
      <c r="K221" s="133"/>
      <c r="L221" s="134"/>
      <c r="M221" s="139"/>
    </row>
    <row r="222" spans="1:13" s="1" customFormat="1" ht="33.75">
      <c r="A222" s="129"/>
      <c r="B222" s="130"/>
      <c r="C222" s="187" t="s">
        <v>272</v>
      </c>
      <c r="D222" s="126"/>
      <c r="E222" s="26"/>
      <c r="F222" s="130"/>
      <c r="G222" s="219" t="s">
        <v>218</v>
      </c>
      <c r="H222" s="316" t="s">
        <v>395</v>
      </c>
      <c r="I222" s="237" t="s">
        <v>220</v>
      </c>
      <c r="J222" s="308"/>
      <c r="K222" s="317" t="s">
        <v>261</v>
      </c>
      <c r="L222" s="318"/>
      <c r="M222" s="139"/>
    </row>
    <row r="223" spans="1:13" s="1" customFormat="1" ht="12">
      <c r="A223" s="129"/>
      <c r="B223" s="130"/>
      <c r="C223" s="187" t="s">
        <v>276</v>
      </c>
      <c r="D223" s="126"/>
      <c r="E223" s="26"/>
      <c r="F223" s="130"/>
      <c r="G223" s="222" t="s">
        <v>277</v>
      </c>
      <c r="H223" s="316" t="s">
        <v>396</v>
      </c>
      <c r="I223" s="237" t="s">
        <v>397</v>
      </c>
      <c r="J223" s="308"/>
      <c r="K223" s="140" t="s">
        <v>261</v>
      </c>
      <c r="L223" s="141"/>
      <c r="M223" s="139"/>
    </row>
    <row r="224" spans="1:13" s="1" customFormat="1" ht="22.5">
      <c r="A224" s="129"/>
      <c r="B224" s="313" t="s">
        <v>295</v>
      </c>
      <c r="C224" s="187" t="s">
        <v>279</v>
      </c>
      <c r="D224" s="126"/>
      <c r="E224" s="26"/>
      <c r="F224" s="313" t="s">
        <v>295</v>
      </c>
      <c r="G224" s="222" t="s">
        <v>225</v>
      </c>
      <c r="H224" s="316" t="s">
        <v>398</v>
      </c>
      <c r="I224" s="237" t="s">
        <v>227</v>
      </c>
      <c r="J224" s="319" t="s">
        <v>399</v>
      </c>
      <c r="K224" s="140" t="s">
        <v>266</v>
      </c>
      <c r="L224" s="141"/>
      <c r="M224" s="139"/>
    </row>
    <row r="225" spans="1:13" s="1" customFormat="1" ht="33.75">
      <c r="A225" s="129"/>
      <c r="B225" s="130"/>
      <c r="C225" s="187" t="s">
        <v>283</v>
      </c>
      <c r="D225" s="126"/>
      <c r="E225" s="26"/>
      <c r="F225" s="130"/>
      <c r="G225" s="222" t="s">
        <v>284</v>
      </c>
      <c r="H225" s="316" t="s">
        <v>400</v>
      </c>
      <c r="I225" s="320" t="s">
        <v>334</v>
      </c>
      <c r="J225" s="308"/>
      <c r="K225" s="140" t="s">
        <v>255</v>
      </c>
      <c r="L225" s="141"/>
      <c r="M225" s="321"/>
    </row>
    <row r="226" spans="1:13" s="1" customFormat="1" ht="67.5">
      <c r="A226" s="129"/>
      <c r="B226" s="130"/>
      <c r="C226" s="187" t="s">
        <v>286</v>
      </c>
      <c r="D226" s="126"/>
      <c r="E226" s="26"/>
      <c r="F226" s="130"/>
      <c r="G226" s="219" t="s">
        <v>236</v>
      </c>
      <c r="H226" s="322" t="s">
        <v>401</v>
      </c>
      <c r="I226" s="237" t="s">
        <v>220</v>
      </c>
      <c r="J226" s="323"/>
      <c r="K226" s="140" t="s">
        <v>266</v>
      </c>
      <c r="L226" s="188" t="s">
        <v>402</v>
      </c>
      <c r="M226" s="139"/>
    </row>
    <row r="227" spans="1:13" s="1" customFormat="1" ht="22.5">
      <c r="A227" s="129"/>
      <c r="B227" s="130"/>
      <c r="C227" s="187" t="s">
        <v>296</v>
      </c>
      <c r="D227" s="126"/>
      <c r="E227" s="26"/>
      <c r="F227" s="130"/>
      <c r="G227" s="222" t="s">
        <v>403</v>
      </c>
      <c r="H227" s="225" t="s">
        <v>404</v>
      </c>
      <c r="I227" s="237" t="s">
        <v>220</v>
      </c>
      <c r="J227" s="319" t="s">
        <v>405</v>
      </c>
      <c r="K227" s="140" t="s">
        <v>261</v>
      </c>
      <c r="L227" s="141"/>
      <c r="M227" s="139"/>
    </row>
    <row r="228" spans="1:13" s="1" customFormat="1" ht="12">
      <c r="A228" s="129"/>
      <c r="B228" s="130"/>
      <c r="C228" s="189" t="s">
        <v>188</v>
      </c>
      <c r="D228" s="22"/>
      <c r="E228" s="26"/>
      <c r="F228" s="130"/>
      <c r="G228" s="219" t="s">
        <v>189</v>
      </c>
      <c r="H228" s="322" t="s">
        <v>487</v>
      </c>
      <c r="I228" s="237" t="s">
        <v>390</v>
      </c>
      <c r="J228" s="308"/>
      <c r="K228" s="140" t="s">
        <v>261</v>
      </c>
      <c r="L228" s="141"/>
      <c r="M228" s="139"/>
    </row>
    <row r="229" spans="1:13" s="1" customFormat="1" ht="56.25">
      <c r="A229" s="129"/>
      <c r="B229" s="130"/>
      <c r="C229" s="189" t="s">
        <v>488</v>
      </c>
      <c r="D229" s="22"/>
      <c r="E229" s="26"/>
      <c r="F229" s="130"/>
      <c r="G229" s="222" t="s">
        <v>489</v>
      </c>
      <c r="H229" s="223" t="s">
        <v>490</v>
      </c>
      <c r="I229" s="237" t="s">
        <v>390</v>
      </c>
      <c r="J229" s="308"/>
      <c r="K229" s="140" t="s">
        <v>266</v>
      </c>
      <c r="L229" s="188" t="s">
        <v>491</v>
      </c>
      <c r="M229" s="139"/>
    </row>
    <row r="230" spans="1:13" s="1" customFormat="1" ht="12">
      <c r="A230" s="129"/>
      <c r="B230" s="130"/>
      <c r="C230" s="187" t="s">
        <v>492</v>
      </c>
      <c r="D230" s="126"/>
      <c r="E230" s="26"/>
      <c r="F230" s="130"/>
      <c r="G230" s="222" t="s">
        <v>493</v>
      </c>
      <c r="H230" s="305" t="s">
        <v>494</v>
      </c>
      <c r="I230" s="237" t="s">
        <v>390</v>
      </c>
      <c r="J230" s="308"/>
      <c r="K230" s="140" t="s">
        <v>266</v>
      </c>
      <c r="L230" s="141" t="s">
        <v>177</v>
      </c>
      <c r="M230" s="139"/>
    </row>
    <row r="231" spans="1:13" s="1" customFormat="1" ht="12">
      <c r="A231" s="324"/>
      <c r="B231" s="147"/>
      <c r="C231" s="228" t="s">
        <v>495</v>
      </c>
      <c r="D231" s="22"/>
      <c r="E231" s="26"/>
      <c r="F231" s="147"/>
      <c r="G231" s="230" t="s">
        <v>160</v>
      </c>
      <c r="H231" s="461" t="s">
        <v>243</v>
      </c>
      <c r="I231" s="462"/>
      <c r="J231" s="463"/>
      <c r="K231" s="145"/>
      <c r="L231" s="146"/>
      <c r="M231" s="47"/>
    </row>
    <row r="232" spans="1:13" s="1" customFormat="1" ht="21">
      <c r="A232" s="129"/>
      <c r="B232" s="127" t="s">
        <v>496</v>
      </c>
      <c r="C232" s="18"/>
      <c r="D232" s="23"/>
      <c r="E232" s="26"/>
      <c r="F232" s="127" t="s">
        <v>497</v>
      </c>
      <c r="G232" s="21"/>
      <c r="H232" s="110"/>
      <c r="I232" s="300" t="s">
        <v>393</v>
      </c>
      <c r="J232" s="386"/>
      <c r="K232" s="145"/>
      <c r="L232" s="146"/>
      <c r="M232" s="300"/>
    </row>
    <row r="233" spans="1:13" s="1" customFormat="1" ht="12">
      <c r="A233" s="129"/>
      <c r="B233" s="313"/>
      <c r="C233" s="314" t="s">
        <v>167</v>
      </c>
      <c r="D233" s="22"/>
      <c r="E233" s="26"/>
      <c r="F233" s="313"/>
      <c r="G233" s="315"/>
      <c r="H233" s="169" t="s">
        <v>394</v>
      </c>
      <c r="I233" s="139" t="s">
        <v>390</v>
      </c>
      <c r="J233" s="373"/>
      <c r="K233" s="133"/>
      <c r="L233" s="134"/>
      <c r="M233" s="139"/>
    </row>
    <row r="234" spans="1:13" s="1" customFormat="1" ht="33.75">
      <c r="A234" s="129"/>
      <c r="B234" s="130"/>
      <c r="C234" s="187" t="s">
        <v>272</v>
      </c>
      <c r="D234" s="126"/>
      <c r="E234" s="26"/>
      <c r="F234" s="130"/>
      <c r="G234" s="219" t="s">
        <v>218</v>
      </c>
      <c r="H234" s="316" t="s">
        <v>395</v>
      </c>
      <c r="I234" s="237" t="s">
        <v>220</v>
      </c>
      <c r="J234" s="308"/>
      <c r="K234" s="317" t="s">
        <v>261</v>
      </c>
      <c r="L234" s="318"/>
      <c r="M234" s="139"/>
    </row>
    <row r="235" spans="1:13" s="1" customFormat="1" ht="12">
      <c r="A235" s="129"/>
      <c r="B235" s="130"/>
      <c r="C235" s="187" t="s">
        <v>276</v>
      </c>
      <c r="D235" s="126"/>
      <c r="E235" s="26"/>
      <c r="F235" s="130"/>
      <c r="G235" s="222" t="s">
        <v>277</v>
      </c>
      <c r="H235" s="316" t="s">
        <v>396</v>
      </c>
      <c r="I235" s="237" t="s">
        <v>397</v>
      </c>
      <c r="J235" s="308"/>
      <c r="K235" s="140" t="s">
        <v>261</v>
      </c>
      <c r="L235" s="141"/>
      <c r="M235" s="139"/>
    </row>
    <row r="236" spans="1:13" s="1" customFormat="1" ht="22.5">
      <c r="A236" s="129"/>
      <c r="B236" s="313" t="s">
        <v>295</v>
      </c>
      <c r="C236" s="187" t="s">
        <v>279</v>
      </c>
      <c r="D236" s="126"/>
      <c r="E236" s="26"/>
      <c r="F236" s="313" t="s">
        <v>295</v>
      </c>
      <c r="G236" s="222" t="s">
        <v>225</v>
      </c>
      <c r="H236" s="316" t="s">
        <v>398</v>
      </c>
      <c r="I236" s="237" t="s">
        <v>227</v>
      </c>
      <c r="J236" s="319" t="s">
        <v>399</v>
      </c>
      <c r="K236" s="140" t="s">
        <v>266</v>
      </c>
      <c r="L236" s="141"/>
      <c r="M236" s="139"/>
    </row>
    <row r="237" spans="1:13" s="1" customFormat="1" ht="33.75">
      <c r="A237" s="129"/>
      <c r="B237" s="130"/>
      <c r="C237" s="187" t="s">
        <v>283</v>
      </c>
      <c r="D237" s="126"/>
      <c r="E237" s="26"/>
      <c r="F237" s="130"/>
      <c r="G237" s="222" t="s">
        <v>284</v>
      </c>
      <c r="H237" s="316" t="s">
        <v>400</v>
      </c>
      <c r="I237" s="320" t="s">
        <v>334</v>
      </c>
      <c r="J237" s="308"/>
      <c r="K237" s="140" t="s">
        <v>255</v>
      </c>
      <c r="L237" s="141"/>
      <c r="M237" s="321"/>
    </row>
    <row r="238" spans="1:13" s="1" customFormat="1" ht="67.5">
      <c r="A238" s="129"/>
      <c r="B238" s="130"/>
      <c r="C238" s="187" t="s">
        <v>286</v>
      </c>
      <c r="D238" s="126"/>
      <c r="E238" s="26"/>
      <c r="F238" s="130"/>
      <c r="G238" s="219" t="s">
        <v>236</v>
      </c>
      <c r="H238" s="322" t="s">
        <v>401</v>
      </c>
      <c r="I238" s="237" t="s">
        <v>220</v>
      </c>
      <c r="J238" s="323"/>
      <c r="K238" s="140" t="s">
        <v>266</v>
      </c>
      <c r="L238" s="188" t="s">
        <v>402</v>
      </c>
      <c r="M238" s="139"/>
    </row>
    <row r="239" spans="1:13" s="1" customFormat="1" ht="22.5">
      <c r="A239" s="129"/>
      <c r="B239" s="130"/>
      <c r="C239" s="187" t="s">
        <v>296</v>
      </c>
      <c r="D239" s="126"/>
      <c r="E239" s="26"/>
      <c r="F239" s="130"/>
      <c r="G239" s="222" t="s">
        <v>403</v>
      </c>
      <c r="H239" s="225" t="s">
        <v>404</v>
      </c>
      <c r="I239" s="237" t="s">
        <v>220</v>
      </c>
      <c r="J239" s="319" t="s">
        <v>405</v>
      </c>
      <c r="K239" s="140" t="s">
        <v>261</v>
      </c>
      <c r="L239" s="141"/>
      <c r="M239" s="139"/>
    </row>
    <row r="240" spans="1:13" s="1" customFormat="1" ht="12">
      <c r="A240" s="129"/>
      <c r="B240" s="130"/>
      <c r="C240" s="189" t="s">
        <v>188</v>
      </c>
      <c r="D240" s="22"/>
      <c r="E240" s="26"/>
      <c r="F240" s="130"/>
      <c r="G240" s="219" t="s">
        <v>189</v>
      </c>
      <c r="H240" s="322" t="s">
        <v>487</v>
      </c>
      <c r="I240" s="237" t="s">
        <v>390</v>
      </c>
      <c r="J240" s="308"/>
      <c r="K240" s="140" t="s">
        <v>261</v>
      </c>
      <c r="L240" s="141"/>
      <c r="M240" s="139"/>
    </row>
    <row r="241" spans="1:13" s="1" customFormat="1" ht="56.25">
      <c r="A241" s="129"/>
      <c r="B241" s="130"/>
      <c r="C241" s="189" t="s">
        <v>488</v>
      </c>
      <c r="D241" s="22"/>
      <c r="E241" s="26"/>
      <c r="F241" s="130"/>
      <c r="G241" s="222" t="s">
        <v>489</v>
      </c>
      <c r="H241" s="223" t="s">
        <v>490</v>
      </c>
      <c r="I241" s="237" t="s">
        <v>390</v>
      </c>
      <c r="J241" s="308"/>
      <c r="K241" s="140" t="s">
        <v>266</v>
      </c>
      <c r="L241" s="188" t="s">
        <v>491</v>
      </c>
      <c r="M241" s="139"/>
    </row>
    <row r="242" spans="1:13" s="1" customFormat="1" ht="12">
      <c r="A242" s="129"/>
      <c r="B242" s="130"/>
      <c r="C242" s="187" t="s">
        <v>492</v>
      </c>
      <c r="D242" s="126"/>
      <c r="E242" s="26"/>
      <c r="F242" s="130"/>
      <c r="G242" s="222" t="s">
        <v>493</v>
      </c>
      <c r="H242" s="305" t="s">
        <v>494</v>
      </c>
      <c r="I242" s="237" t="s">
        <v>390</v>
      </c>
      <c r="J242" s="308"/>
      <c r="K242" s="140" t="s">
        <v>266</v>
      </c>
      <c r="L242" s="141" t="s">
        <v>177</v>
      </c>
      <c r="M242" s="139"/>
    </row>
    <row r="243" spans="1:13" s="1" customFormat="1" ht="12">
      <c r="A243" s="324"/>
      <c r="B243" s="147"/>
      <c r="C243" s="228" t="s">
        <v>495</v>
      </c>
      <c r="D243" s="22"/>
      <c r="E243" s="26"/>
      <c r="F243" s="147"/>
      <c r="G243" s="230" t="s">
        <v>160</v>
      </c>
      <c r="H243" s="461" t="s">
        <v>243</v>
      </c>
      <c r="I243" s="462"/>
      <c r="J243" s="463"/>
      <c r="K243" s="145"/>
      <c r="L243" s="146"/>
      <c r="M243" s="47"/>
    </row>
    <row r="244" spans="1:13" s="1" customFormat="1" ht="21">
      <c r="A244" s="129"/>
      <c r="B244" s="127" t="s">
        <v>498</v>
      </c>
      <c r="C244" s="18"/>
      <c r="D244" s="23"/>
      <c r="E244" s="26"/>
      <c r="F244" s="127" t="s">
        <v>499</v>
      </c>
      <c r="G244" s="21"/>
      <c r="H244" s="110"/>
      <c r="I244" s="300" t="s">
        <v>393</v>
      </c>
      <c r="J244" s="386"/>
      <c r="K244" s="145"/>
      <c r="L244" s="146"/>
      <c r="M244" s="300"/>
    </row>
    <row r="245" spans="1:13" s="1" customFormat="1" ht="12">
      <c r="A245" s="129"/>
      <c r="B245" s="313"/>
      <c r="C245" s="314" t="s">
        <v>167</v>
      </c>
      <c r="D245" s="22"/>
      <c r="E245" s="26"/>
      <c r="F245" s="313"/>
      <c r="G245" s="315"/>
      <c r="H245" s="169" t="s">
        <v>394</v>
      </c>
      <c r="I245" s="139" t="s">
        <v>390</v>
      </c>
      <c r="J245" s="373"/>
      <c r="K245" s="133"/>
      <c r="L245" s="134"/>
      <c r="M245" s="139"/>
    </row>
    <row r="246" spans="1:13" s="1" customFormat="1" ht="33.75">
      <c r="A246" s="129"/>
      <c r="B246" s="130"/>
      <c r="C246" s="187" t="s">
        <v>272</v>
      </c>
      <c r="D246" s="126"/>
      <c r="E246" s="26"/>
      <c r="F246" s="130"/>
      <c r="G246" s="219" t="s">
        <v>218</v>
      </c>
      <c r="H246" s="316" t="s">
        <v>395</v>
      </c>
      <c r="I246" s="139" t="s">
        <v>220</v>
      </c>
      <c r="J246" s="36"/>
      <c r="K246" s="317" t="s">
        <v>261</v>
      </c>
      <c r="L246" s="318"/>
      <c r="M246" s="139"/>
    </row>
    <row r="247" spans="1:13" s="1" customFormat="1" ht="12">
      <c r="A247" s="129"/>
      <c r="B247" s="130"/>
      <c r="C247" s="187" t="s">
        <v>276</v>
      </c>
      <c r="D247" s="126"/>
      <c r="E247" s="26"/>
      <c r="F247" s="130"/>
      <c r="G247" s="222" t="s">
        <v>277</v>
      </c>
      <c r="H247" s="316" t="s">
        <v>396</v>
      </c>
      <c r="I247" s="139" t="s">
        <v>397</v>
      </c>
      <c r="J247" s="36"/>
      <c r="K247" s="140" t="s">
        <v>261</v>
      </c>
      <c r="L247" s="141"/>
      <c r="M247" s="139"/>
    </row>
    <row r="248" spans="1:13" s="1" customFormat="1" ht="22.5">
      <c r="A248" s="129"/>
      <c r="B248" s="313" t="s">
        <v>295</v>
      </c>
      <c r="C248" s="187" t="s">
        <v>279</v>
      </c>
      <c r="D248" s="126"/>
      <c r="E248" s="26"/>
      <c r="F248" s="313" t="s">
        <v>295</v>
      </c>
      <c r="G248" s="222" t="s">
        <v>225</v>
      </c>
      <c r="H248" s="316" t="s">
        <v>398</v>
      </c>
      <c r="I248" s="139" t="s">
        <v>227</v>
      </c>
      <c r="J248" s="35" t="s">
        <v>399</v>
      </c>
      <c r="K248" s="140" t="s">
        <v>266</v>
      </c>
      <c r="L248" s="141"/>
      <c r="M248" s="139"/>
    </row>
    <row r="249" spans="1:13" s="1" customFormat="1" ht="33.75">
      <c r="A249" s="129"/>
      <c r="B249" s="130"/>
      <c r="C249" s="187" t="s">
        <v>283</v>
      </c>
      <c r="D249" s="126"/>
      <c r="E249" s="26"/>
      <c r="F249" s="130"/>
      <c r="G249" s="222" t="s">
        <v>284</v>
      </c>
      <c r="H249" s="316" t="s">
        <v>400</v>
      </c>
      <c r="I249" s="321" t="s">
        <v>334</v>
      </c>
      <c r="J249" s="36"/>
      <c r="K249" s="140" t="s">
        <v>255</v>
      </c>
      <c r="L249" s="141"/>
      <c r="M249" s="321"/>
    </row>
    <row r="250" spans="1:13" s="1" customFormat="1" ht="67.5">
      <c r="A250" s="129"/>
      <c r="B250" s="130"/>
      <c r="C250" s="187" t="s">
        <v>286</v>
      </c>
      <c r="D250" s="126"/>
      <c r="E250" s="26"/>
      <c r="F250" s="130"/>
      <c r="G250" s="219" t="s">
        <v>236</v>
      </c>
      <c r="H250" s="322" t="s">
        <v>401</v>
      </c>
      <c r="I250" s="139" t="s">
        <v>220</v>
      </c>
      <c r="J250" s="325"/>
      <c r="K250" s="140" t="s">
        <v>266</v>
      </c>
      <c r="L250" s="188" t="s">
        <v>402</v>
      </c>
      <c r="M250" s="139"/>
    </row>
    <row r="251" spans="1:13" s="1" customFormat="1" ht="22.5">
      <c r="A251" s="129"/>
      <c r="B251" s="130"/>
      <c r="C251" s="187" t="s">
        <v>296</v>
      </c>
      <c r="D251" s="126"/>
      <c r="E251" s="26"/>
      <c r="F251" s="130"/>
      <c r="G251" s="222" t="s">
        <v>403</v>
      </c>
      <c r="H251" s="225" t="s">
        <v>404</v>
      </c>
      <c r="I251" s="139" t="s">
        <v>220</v>
      </c>
      <c r="J251" s="35" t="s">
        <v>405</v>
      </c>
      <c r="K251" s="140" t="s">
        <v>261</v>
      </c>
      <c r="L251" s="141"/>
      <c r="M251" s="139"/>
    </row>
    <row r="252" spans="1:13" s="1" customFormat="1" ht="22.5">
      <c r="A252" s="39"/>
      <c r="B252" s="326" t="s">
        <v>500</v>
      </c>
      <c r="C252" s="18"/>
      <c r="D252" s="23"/>
      <c r="E252" s="26"/>
      <c r="F252" s="127" t="s">
        <v>501</v>
      </c>
      <c r="G252" s="21"/>
      <c r="H252" s="121" t="s">
        <v>502</v>
      </c>
      <c r="I252" s="122" t="s">
        <v>390</v>
      </c>
      <c r="J252" s="386"/>
      <c r="K252" s="145"/>
      <c r="L252" s="146"/>
      <c r="M252" s="122"/>
    </row>
    <row r="253" spans="1:13" s="1" customFormat="1" ht="21">
      <c r="A253" s="129"/>
      <c r="B253" s="127" t="s">
        <v>503</v>
      </c>
      <c r="C253" s="18"/>
      <c r="D253" s="23"/>
      <c r="E253" s="26"/>
      <c r="F253" s="127" t="s">
        <v>504</v>
      </c>
      <c r="G253" s="21"/>
      <c r="H253" s="110"/>
      <c r="I253" s="300" t="s">
        <v>393</v>
      </c>
      <c r="J253" s="386"/>
      <c r="K253" s="145"/>
      <c r="L253" s="146"/>
      <c r="M253" s="300"/>
    </row>
    <row r="254" spans="1:13" s="1" customFormat="1" ht="12">
      <c r="A254" s="129"/>
      <c r="B254" s="313"/>
      <c r="C254" s="314" t="s">
        <v>167</v>
      </c>
      <c r="D254" s="22"/>
      <c r="E254" s="26"/>
      <c r="F254" s="313"/>
      <c r="G254" s="315"/>
      <c r="H254" s="169" t="s">
        <v>394</v>
      </c>
      <c r="I254" s="139" t="s">
        <v>390</v>
      </c>
      <c r="J254" s="373"/>
      <c r="K254" s="133"/>
      <c r="L254" s="134"/>
      <c r="M254" s="139"/>
    </row>
    <row r="255" spans="1:13" s="1" customFormat="1" ht="33.75">
      <c r="A255" s="129"/>
      <c r="B255" s="130"/>
      <c r="C255" s="187" t="s">
        <v>272</v>
      </c>
      <c r="D255" s="126"/>
      <c r="E255" s="26"/>
      <c r="F255" s="130"/>
      <c r="G255" s="219" t="s">
        <v>218</v>
      </c>
      <c r="H255" s="316" t="s">
        <v>395</v>
      </c>
      <c r="I255" s="139" t="s">
        <v>220</v>
      </c>
      <c r="J255" s="36"/>
      <c r="K255" s="317" t="s">
        <v>261</v>
      </c>
      <c r="L255" s="318"/>
      <c r="M255" s="139"/>
    </row>
    <row r="256" spans="1:13" s="1" customFormat="1" ht="12">
      <c r="A256" s="129"/>
      <c r="B256" s="130"/>
      <c r="C256" s="187" t="s">
        <v>276</v>
      </c>
      <c r="D256" s="126"/>
      <c r="E256" s="26"/>
      <c r="F256" s="130"/>
      <c r="G256" s="222" t="s">
        <v>277</v>
      </c>
      <c r="H256" s="316" t="s">
        <v>396</v>
      </c>
      <c r="I256" s="139" t="s">
        <v>397</v>
      </c>
      <c r="J256" s="36"/>
      <c r="K256" s="140" t="s">
        <v>261</v>
      </c>
      <c r="L256" s="141"/>
      <c r="M256" s="139"/>
    </row>
    <row r="257" spans="1:13" s="1" customFormat="1" ht="22.5">
      <c r="A257" s="129"/>
      <c r="B257" s="313" t="s">
        <v>295</v>
      </c>
      <c r="C257" s="187" t="s">
        <v>279</v>
      </c>
      <c r="D257" s="126"/>
      <c r="E257" s="26"/>
      <c r="F257" s="313" t="s">
        <v>295</v>
      </c>
      <c r="G257" s="222" t="s">
        <v>225</v>
      </c>
      <c r="H257" s="316" t="s">
        <v>398</v>
      </c>
      <c r="I257" s="139" t="s">
        <v>227</v>
      </c>
      <c r="J257" s="35" t="s">
        <v>399</v>
      </c>
      <c r="K257" s="140" t="s">
        <v>266</v>
      </c>
      <c r="L257" s="141"/>
      <c r="M257" s="139"/>
    </row>
    <row r="258" spans="1:13" s="1" customFormat="1" ht="33.75">
      <c r="A258" s="129"/>
      <c r="B258" s="130"/>
      <c r="C258" s="187" t="s">
        <v>283</v>
      </c>
      <c r="D258" s="126"/>
      <c r="E258" s="26"/>
      <c r="F258" s="130"/>
      <c r="G258" s="222" t="s">
        <v>284</v>
      </c>
      <c r="H258" s="316" t="s">
        <v>400</v>
      </c>
      <c r="I258" s="321" t="s">
        <v>334</v>
      </c>
      <c r="J258" s="36"/>
      <c r="K258" s="140" t="s">
        <v>255</v>
      </c>
      <c r="L258" s="141"/>
      <c r="M258" s="321"/>
    </row>
    <row r="259" spans="1:13" s="1" customFormat="1" ht="67.5">
      <c r="A259" s="129"/>
      <c r="B259" s="130"/>
      <c r="C259" s="187" t="s">
        <v>286</v>
      </c>
      <c r="D259" s="126"/>
      <c r="E259" s="26"/>
      <c r="F259" s="130"/>
      <c r="G259" s="219" t="s">
        <v>236</v>
      </c>
      <c r="H259" s="322" t="s">
        <v>401</v>
      </c>
      <c r="I259" s="139" t="s">
        <v>220</v>
      </c>
      <c r="J259" s="325"/>
      <c r="K259" s="140" t="s">
        <v>266</v>
      </c>
      <c r="L259" s="188" t="s">
        <v>402</v>
      </c>
      <c r="M259" s="139"/>
    </row>
    <row r="260" spans="1:13" s="1" customFormat="1" ht="22.5">
      <c r="A260" s="129"/>
      <c r="B260" s="130"/>
      <c r="C260" s="187" t="s">
        <v>296</v>
      </c>
      <c r="D260" s="126"/>
      <c r="E260" s="26"/>
      <c r="F260" s="130"/>
      <c r="G260" s="222" t="s">
        <v>403</v>
      </c>
      <c r="H260" s="225" t="s">
        <v>404</v>
      </c>
      <c r="I260" s="139" t="s">
        <v>220</v>
      </c>
      <c r="J260" s="35" t="s">
        <v>405</v>
      </c>
      <c r="K260" s="140" t="s">
        <v>261</v>
      </c>
      <c r="L260" s="141"/>
      <c r="M260" s="139"/>
    </row>
    <row r="261" spans="1:13" s="1" customFormat="1" ht="22.5">
      <c r="A261" s="39"/>
      <c r="B261" s="326" t="s">
        <v>500</v>
      </c>
      <c r="C261" s="18"/>
      <c r="D261" s="23"/>
      <c r="E261" s="26"/>
      <c r="F261" s="127" t="s">
        <v>501</v>
      </c>
      <c r="G261" s="21"/>
      <c r="H261" s="121" t="s">
        <v>502</v>
      </c>
      <c r="I261" s="122" t="s">
        <v>390</v>
      </c>
      <c r="J261" s="386"/>
      <c r="K261" s="145"/>
      <c r="L261" s="146"/>
      <c r="M261" s="122"/>
    </row>
    <row r="262" spans="1:13" s="1" customFormat="1" ht="21">
      <c r="A262" s="129"/>
      <c r="B262" s="127" t="s">
        <v>505</v>
      </c>
      <c r="C262" s="18"/>
      <c r="D262" s="23"/>
      <c r="E262" s="26"/>
      <c r="F262" s="127" t="s">
        <v>506</v>
      </c>
      <c r="G262" s="21"/>
      <c r="H262" s="110"/>
      <c r="I262" s="300" t="s">
        <v>393</v>
      </c>
      <c r="J262" s="386"/>
      <c r="K262" s="145"/>
      <c r="L262" s="146"/>
      <c r="M262" s="300"/>
    </row>
    <row r="263" spans="1:13" s="1" customFormat="1" ht="12">
      <c r="A263" s="129"/>
      <c r="B263" s="313"/>
      <c r="C263" s="314" t="s">
        <v>167</v>
      </c>
      <c r="D263" s="22"/>
      <c r="E263" s="26"/>
      <c r="F263" s="313"/>
      <c r="G263" s="315"/>
      <c r="H263" s="169" t="s">
        <v>394</v>
      </c>
      <c r="I263" s="139" t="s">
        <v>390</v>
      </c>
      <c r="J263" s="373"/>
      <c r="K263" s="133"/>
      <c r="L263" s="134"/>
      <c r="M263" s="139"/>
    </row>
    <row r="264" spans="1:13" s="1" customFormat="1" ht="33.75">
      <c r="A264" s="129"/>
      <c r="B264" s="130"/>
      <c r="C264" s="187" t="s">
        <v>272</v>
      </c>
      <c r="D264" s="126"/>
      <c r="E264" s="26"/>
      <c r="F264" s="130"/>
      <c r="G264" s="219" t="s">
        <v>218</v>
      </c>
      <c r="H264" s="316" t="s">
        <v>395</v>
      </c>
      <c r="I264" s="237" t="s">
        <v>220</v>
      </c>
      <c r="J264" s="308"/>
      <c r="K264" s="317" t="s">
        <v>261</v>
      </c>
      <c r="L264" s="318"/>
      <c r="M264" s="139"/>
    </row>
    <row r="265" spans="1:13" s="1" customFormat="1" ht="12">
      <c r="A265" s="129"/>
      <c r="B265" s="130"/>
      <c r="C265" s="187" t="s">
        <v>276</v>
      </c>
      <c r="D265" s="126"/>
      <c r="E265" s="26"/>
      <c r="F265" s="130"/>
      <c r="G265" s="222" t="s">
        <v>277</v>
      </c>
      <c r="H265" s="316" t="s">
        <v>396</v>
      </c>
      <c r="I265" s="237" t="s">
        <v>397</v>
      </c>
      <c r="J265" s="308"/>
      <c r="K265" s="140" t="s">
        <v>261</v>
      </c>
      <c r="L265" s="141"/>
      <c r="M265" s="139"/>
    </row>
    <row r="266" spans="1:13" s="1" customFormat="1" ht="22.5">
      <c r="A266" s="129"/>
      <c r="B266" s="313" t="s">
        <v>295</v>
      </c>
      <c r="C266" s="187" t="s">
        <v>279</v>
      </c>
      <c r="D266" s="126"/>
      <c r="E266" s="26"/>
      <c r="F266" s="313" t="s">
        <v>295</v>
      </c>
      <c r="G266" s="222" t="s">
        <v>225</v>
      </c>
      <c r="H266" s="316" t="s">
        <v>398</v>
      </c>
      <c r="I266" s="237" t="s">
        <v>227</v>
      </c>
      <c r="J266" s="319" t="s">
        <v>399</v>
      </c>
      <c r="K266" s="140" t="s">
        <v>266</v>
      </c>
      <c r="L266" s="141"/>
      <c r="M266" s="139"/>
    </row>
    <row r="267" spans="1:13" s="1" customFormat="1" ht="33.75">
      <c r="A267" s="129"/>
      <c r="B267" s="130"/>
      <c r="C267" s="187" t="s">
        <v>283</v>
      </c>
      <c r="D267" s="126"/>
      <c r="E267" s="26"/>
      <c r="F267" s="130"/>
      <c r="G267" s="222" t="s">
        <v>284</v>
      </c>
      <c r="H267" s="316" t="s">
        <v>400</v>
      </c>
      <c r="I267" s="320" t="s">
        <v>334</v>
      </c>
      <c r="J267" s="308"/>
      <c r="K267" s="140" t="s">
        <v>255</v>
      </c>
      <c r="L267" s="141"/>
      <c r="M267" s="321"/>
    </row>
    <row r="268" spans="1:13" s="1" customFormat="1" ht="67.5">
      <c r="A268" s="129"/>
      <c r="B268" s="130"/>
      <c r="C268" s="187" t="s">
        <v>286</v>
      </c>
      <c r="D268" s="126"/>
      <c r="E268" s="26"/>
      <c r="F268" s="130"/>
      <c r="G268" s="219" t="s">
        <v>236</v>
      </c>
      <c r="H268" s="322" t="s">
        <v>401</v>
      </c>
      <c r="I268" s="237" t="s">
        <v>220</v>
      </c>
      <c r="J268" s="323"/>
      <c r="K268" s="140" t="s">
        <v>266</v>
      </c>
      <c r="L268" s="188" t="s">
        <v>402</v>
      </c>
      <c r="M268" s="139"/>
    </row>
    <row r="269" spans="1:13" s="1" customFormat="1" ht="22.5">
      <c r="A269" s="129"/>
      <c r="B269" s="130"/>
      <c r="C269" s="187" t="s">
        <v>296</v>
      </c>
      <c r="D269" s="126"/>
      <c r="E269" s="26"/>
      <c r="F269" s="130"/>
      <c r="G269" s="222" t="s">
        <v>403</v>
      </c>
      <c r="H269" s="225" t="s">
        <v>404</v>
      </c>
      <c r="I269" s="237" t="s">
        <v>220</v>
      </c>
      <c r="J269" s="319" t="s">
        <v>405</v>
      </c>
      <c r="K269" s="140" t="s">
        <v>261</v>
      </c>
      <c r="L269" s="141"/>
      <c r="M269" s="139"/>
    </row>
    <row r="270" spans="1:13" s="1" customFormat="1" ht="12">
      <c r="A270" s="129"/>
      <c r="B270" s="130"/>
      <c r="C270" s="189" t="s">
        <v>188</v>
      </c>
      <c r="D270" s="22"/>
      <c r="E270" s="26"/>
      <c r="F270" s="130"/>
      <c r="G270" s="219" t="s">
        <v>189</v>
      </c>
      <c r="H270" s="322" t="s">
        <v>487</v>
      </c>
      <c r="I270" s="237" t="s">
        <v>390</v>
      </c>
      <c r="J270" s="308"/>
      <c r="K270" s="140" t="s">
        <v>261</v>
      </c>
      <c r="L270" s="141"/>
      <c r="M270" s="139"/>
    </row>
    <row r="271" spans="1:13" s="1" customFormat="1" ht="56.25">
      <c r="A271" s="129"/>
      <c r="B271" s="130"/>
      <c r="C271" s="189" t="s">
        <v>488</v>
      </c>
      <c r="D271" s="22"/>
      <c r="E271" s="26"/>
      <c r="F271" s="130"/>
      <c r="G271" s="222" t="s">
        <v>489</v>
      </c>
      <c r="H271" s="223" t="s">
        <v>490</v>
      </c>
      <c r="I271" s="237" t="s">
        <v>390</v>
      </c>
      <c r="J271" s="308"/>
      <c r="K271" s="140" t="s">
        <v>266</v>
      </c>
      <c r="L271" s="188" t="s">
        <v>491</v>
      </c>
      <c r="M271" s="139"/>
    </row>
    <row r="272" spans="1:13" s="1" customFormat="1" ht="22.5">
      <c r="A272" s="129"/>
      <c r="B272" s="130"/>
      <c r="C272" s="189" t="s">
        <v>507</v>
      </c>
      <c r="D272" s="22"/>
      <c r="E272" s="26"/>
      <c r="F272" s="130"/>
      <c r="G272" s="219" t="s">
        <v>508</v>
      </c>
      <c r="H272" s="305" t="s">
        <v>509</v>
      </c>
      <c r="I272" s="237" t="s">
        <v>390</v>
      </c>
      <c r="J272" s="308"/>
      <c r="K272" s="140" t="s">
        <v>261</v>
      </c>
      <c r="L272" s="141"/>
      <c r="M272" s="139"/>
    </row>
    <row r="273" spans="1:13" s="1" customFormat="1" ht="12">
      <c r="A273" s="129"/>
      <c r="B273" s="130"/>
      <c r="C273" s="187" t="s">
        <v>492</v>
      </c>
      <c r="D273" s="126"/>
      <c r="E273" s="26"/>
      <c r="F273" s="130"/>
      <c r="G273" s="222" t="s">
        <v>493</v>
      </c>
      <c r="H273" s="305" t="s">
        <v>494</v>
      </c>
      <c r="I273" s="237" t="s">
        <v>390</v>
      </c>
      <c r="J273" s="308"/>
      <c r="K273" s="140" t="s">
        <v>266</v>
      </c>
      <c r="L273" s="141" t="s">
        <v>177</v>
      </c>
      <c r="M273" s="139"/>
    </row>
    <row r="274" spans="1:13" s="1" customFormat="1" ht="12">
      <c r="A274" s="324"/>
      <c r="B274" s="147"/>
      <c r="C274" s="228" t="s">
        <v>495</v>
      </c>
      <c r="D274" s="22"/>
      <c r="E274" s="26"/>
      <c r="F274" s="147"/>
      <c r="G274" s="230" t="s">
        <v>160</v>
      </c>
      <c r="H274" s="461" t="s">
        <v>243</v>
      </c>
      <c r="I274" s="462"/>
      <c r="J274" s="463"/>
      <c r="K274" s="145"/>
      <c r="L274" s="146"/>
      <c r="M274" s="47"/>
    </row>
    <row r="275" spans="1:13" s="1" customFormat="1" ht="12">
      <c r="A275" s="25" t="s">
        <v>510</v>
      </c>
      <c r="B275" s="298"/>
      <c r="C275" s="21"/>
      <c r="D275" s="23"/>
      <c r="E275" s="46" t="s">
        <v>511</v>
      </c>
      <c r="F275" s="327"/>
      <c r="G275" s="21"/>
      <c r="H275" s="121"/>
      <c r="I275" s="122"/>
      <c r="J275" s="13"/>
      <c r="K275" s="123"/>
      <c r="L275" s="124"/>
      <c r="M275" s="122"/>
    </row>
    <row r="276" spans="1:13" s="1" customFormat="1" ht="22.5">
      <c r="A276" s="25"/>
      <c r="B276" s="127" t="s">
        <v>512</v>
      </c>
      <c r="C276" s="21"/>
      <c r="D276" s="23"/>
      <c r="E276" s="51"/>
      <c r="F276" s="326" t="s">
        <v>513</v>
      </c>
      <c r="G276" s="18"/>
      <c r="H276" s="121" t="s">
        <v>514</v>
      </c>
      <c r="I276" s="122" t="s">
        <v>390</v>
      </c>
      <c r="J276" s="328" t="s">
        <v>515</v>
      </c>
      <c r="K276" s="123" t="s">
        <v>255</v>
      </c>
      <c r="L276" s="124"/>
      <c r="M276" s="122"/>
    </row>
    <row r="277" spans="1:13" s="1" customFormat="1" ht="12">
      <c r="A277" s="329"/>
      <c r="B277" s="330"/>
      <c r="C277" s="331"/>
      <c r="D277" s="23"/>
      <c r="E277" s="96" t="s">
        <v>516</v>
      </c>
      <c r="F277" s="194"/>
      <c r="G277" s="18"/>
      <c r="I277" s="122"/>
      <c r="J277" s="328"/>
      <c r="K277" s="123"/>
      <c r="L277" s="119"/>
      <c r="M277" s="122"/>
    </row>
    <row r="278" spans="1:13" s="1" customFormat="1" ht="21">
      <c r="A278" s="106"/>
      <c r="B278" s="107"/>
      <c r="C278" s="108"/>
      <c r="D278" s="3"/>
      <c r="E278" s="46" t="s">
        <v>517</v>
      </c>
      <c r="F278" s="194"/>
      <c r="G278" s="18"/>
      <c r="H278" s="121"/>
      <c r="I278" s="300" t="s">
        <v>518</v>
      </c>
      <c r="J278" s="13"/>
      <c r="K278" s="123"/>
      <c r="L278" s="124"/>
      <c r="M278" s="300"/>
    </row>
    <row r="279" spans="1:13" s="1" customFormat="1" ht="33.75">
      <c r="A279" s="111"/>
      <c r="B279" s="112"/>
      <c r="C279" s="113"/>
      <c r="D279" s="3"/>
      <c r="E279" s="26"/>
      <c r="F279" s="332" t="s">
        <v>519</v>
      </c>
      <c r="G279" s="333"/>
      <c r="H279" s="334" t="s">
        <v>520</v>
      </c>
      <c r="I279" s="335" t="s">
        <v>521</v>
      </c>
      <c r="J279" s="336" t="s">
        <v>522</v>
      </c>
      <c r="K279" s="317" t="s">
        <v>261</v>
      </c>
      <c r="L279" s="318"/>
      <c r="M279" s="335"/>
    </row>
    <row r="280" spans="1:13" s="1" customFormat="1" ht="45">
      <c r="A280" s="111"/>
      <c r="B280" s="112"/>
      <c r="C280" s="113"/>
      <c r="D280" s="3"/>
      <c r="E280" s="26"/>
      <c r="F280" s="32" t="s">
        <v>523</v>
      </c>
      <c r="G280" s="33"/>
      <c r="H280" s="138" t="s">
        <v>524</v>
      </c>
      <c r="I280" s="335" t="s">
        <v>521</v>
      </c>
      <c r="J280" s="36" t="s">
        <v>525</v>
      </c>
      <c r="K280" s="140" t="s">
        <v>261</v>
      </c>
      <c r="L280" s="141"/>
      <c r="M280" s="335"/>
    </row>
    <row r="281" spans="1:13" s="1" customFormat="1" ht="22.5">
      <c r="A281" s="111"/>
      <c r="B281" s="112"/>
      <c r="C281" s="113"/>
      <c r="D281" s="3"/>
      <c r="E281" s="26"/>
      <c r="F281" s="32" t="s">
        <v>526</v>
      </c>
      <c r="G281" s="33"/>
      <c r="H281" s="138" t="s">
        <v>527</v>
      </c>
      <c r="I281" s="337" t="s">
        <v>208</v>
      </c>
      <c r="J281" s="35" t="s">
        <v>528</v>
      </c>
      <c r="K281" s="140" t="s">
        <v>261</v>
      </c>
      <c r="L281" s="141"/>
      <c r="M281" s="337"/>
    </row>
    <row r="282" spans="1:13" s="1" customFormat="1" ht="12">
      <c r="A282" s="114"/>
      <c r="B282" s="115"/>
      <c r="C282" s="116"/>
      <c r="D282" s="3"/>
      <c r="E282" s="26"/>
      <c r="F282" s="39" t="s">
        <v>529</v>
      </c>
      <c r="G282" s="40"/>
      <c r="H282" s="143"/>
      <c r="I282" s="144" t="s">
        <v>390</v>
      </c>
      <c r="J282" s="43"/>
      <c r="K282" s="145"/>
      <c r="L282" s="146"/>
      <c r="M282" s="144"/>
    </row>
    <row r="283" spans="1:13" s="1" customFormat="1" ht="12">
      <c r="A283" s="106"/>
      <c r="B283" s="107"/>
      <c r="C283" s="108"/>
      <c r="D283" s="3"/>
      <c r="E283" s="46" t="s">
        <v>530</v>
      </c>
      <c r="F283" s="298"/>
      <c r="G283" s="21"/>
      <c r="H283" s="121"/>
      <c r="I283" s="122"/>
      <c r="J283" s="13"/>
      <c r="K283" s="123"/>
      <c r="L283" s="124"/>
      <c r="M283" s="122"/>
    </row>
    <row r="284" spans="1:13" s="1" customFormat="1" ht="12">
      <c r="A284" s="111"/>
      <c r="B284" s="112"/>
      <c r="C284" s="113"/>
      <c r="D284" s="3"/>
      <c r="E284" s="26"/>
      <c r="F284" s="19" t="s">
        <v>531</v>
      </c>
      <c r="G284" s="21"/>
      <c r="H284" s="185" t="s">
        <v>532</v>
      </c>
      <c r="I284" s="186" t="s">
        <v>390</v>
      </c>
      <c r="J284" s="29"/>
      <c r="K284" s="154" t="s">
        <v>255</v>
      </c>
      <c r="L284" s="155"/>
      <c r="M284" s="186"/>
    </row>
    <row r="285" spans="1:13" s="1" customFormat="1" ht="12">
      <c r="A285" s="111"/>
      <c r="B285" s="112"/>
      <c r="C285" s="113"/>
      <c r="D285" s="3"/>
      <c r="E285" s="26"/>
      <c r="F285" s="32" t="s">
        <v>533</v>
      </c>
      <c r="G285" s="33"/>
      <c r="H285" s="138" t="s">
        <v>534</v>
      </c>
      <c r="I285" s="139" t="s">
        <v>390</v>
      </c>
      <c r="J285" s="36"/>
      <c r="K285" s="140" t="s">
        <v>255</v>
      </c>
      <c r="L285" s="141"/>
      <c r="M285" s="139"/>
    </row>
    <row r="286" spans="1:13" s="1" customFormat="1" ht="22.5">
      <c r="A286" s="114"/>
      <c r="B286" s="115"/>
      <c r="C286" s="116"/>
      <c r="D286" s="3"/>
      <c r="E286" s="26"/>
      <c r="F286" s="471" t="s">
        <v>535</v>
      </c>
      <c r="G286" s="472"/>
      <c r="H286" s="143" t="s">
        <v>536</v>
      </c>
      <c r="I286" s="299" t="s">
        <v>390</v>
      </c>
      <c r="J286" s="42"/>
      <c r="K286" s="145" t="s">
        <v>255</v>
      </c>
      <c r="L286" s="146"/>
      <c r="M286" s="299"/>
    </row>
    <row r="287" spans="1:13" s="1" customFormat="1" ht="21">
      <c r="A287" s="106"/>
      <c r="B287" s="107"/>
      <c r="C287" s="108"/>
      <c r="D287" s="3"/>
      <c r="E287" s="46" t="s">
        <v>537</v>
      </c>
      <c r="F287" s="327"/>
      <c r="G287" s="21"/>
      <c r="H287" s="121"/>
      <c r="I287" s="300" t="s">
        <v>393</v>
      </c>
      <c r="J287" s="13"/>
      <c r="K287" s="123"/>
      <c r="L287" s="124"/>
      <c r="M287" s="300"/>
    </row>
    <row r="288" spans="1:13" s="1" customFormat="1" ht="22.5">
      <c r="A288" s="111"/>
      <c r="B288" s="112"/>
      <c r="C288" s="113"/>
      <c r="D288" s="3"/>
      <c r="E288" s="26"/>
      <c r="F288" s="127" t="s">
        <v>538</v>
      </c>
      <c r="G288" s="21"/>
      <c r="H288" s="185" t="s">
        <v>539</v>
      </c>
      <c r="I288" s="338" t="s">
        <v>540</v>
      </c>
      <c r="J288" s="29"/>
      <c r="K288" s="154" t="s">
        <v>255</v>
      </c>
      <c r="L288" s="155"/>
      <c r="M288" s="338"/>
    </row>
    <row r="289" spans="1:13" s="1" customFormat="1" ht="22.5">
      <c r="A289" s="111"/>
      <c r="B289" s="112"/>
      <c r="C289" s="113"/>
      <c r="D289" s="3"/>
      <c r="E289" s="26"/>
      <c r="F289" s="339" t="s">
        <v>541</v>
      </c>
      <c r="G289" s="33"/>
      <c r="H289" s="138" t="s">
        <v>542</v>
      </c>
      <c r="I289" s="139" t="s">
        <v>390</v>
      </c>
      <c r="J289" s="36"/>
      <c r="K289" s="140" t="s">
        <v>255</v>
      </c>
      <c r="L289" s="141"/>
      <c r="M289" s="139"/>
    </row>
    <row r="290" spans="1:13" s="1" customFormat="1" ht="22.5">
      <c r="A290" s="111"/>
      <c r="B290" s="112"/>
      <c r="C290" s="113"/>
      <c r="D290" s="3"/>
      <c r="E290" s="26"/>
      <c r="F290" s="339" t="s">
        <v>543</v>
      </c>
      <c r="G290" s="33"/>
      <c r="H290" s="138" t="s">
        <v>544</v>
      </c>
      <c r="I290" s="139" t="s">
        <v>390</v>
      </c>
      <c r="J290" s="36"/>
      <c r="K290" s="140" t="s">
        <v>255</v>
      </c>
      <c r="L290" s="141"/>
      <c r="M290" s="139"/>
    </row>
    <row r="291" spans="1:13" s="1" customFormat="1" ht="12">
      <c r="A291" s="111"/>
      <c r="B291" s="112"/>
      <c r="C291" s="113"/>
      <c r="D291" s="3"/>
      <c r="E291" s="26"/>
      <c r="F291" s="339" t="s">
        <v>545</v>
      </c>
      <c r="G291" s="33"/>
      <c r="H291" s="138"/>
      <c r="I291" s="139" t="s">
        <v>390</v>
      </c>
      <c r="J291" s="36"/>
      <c r="K291" s="140" t="s">
        <v>255</v>
      </c>
      <c r="L291" s="141"/>
      <c r="M291" s="139"/>
    </row>
    <row r="292" spans="1:13" s="1" customFormat="1" ht="12">
      <c r="A292" s="114"/>
      <c r="B292" s="115"/>
      <c r="C292" s="116"/>
      <c r="D292" s="3"/>
      <c r="E292" s="51"/>
      <c r="F292" s="340" t="s">
        <v>546</v>
      </c>
      <c r="G292" s="52"/>
      <c r="H292" s="143"/>
      <c r="I292" s="144" t="s">
        <v>390</v>
      </c>
      <c r="J292" s="43"/>
      <c r="K292" s="145" t="s">
        <v>255</v>
      </c>
      <c r="L292" s="146"/>
      <c r="M292" s="144"/>
    </row>
    <row r="293" spans="1:13" s="1" customFormat="1" ht="12">
      <c r="A293" s="100"/>
      <c r="B293" s="101"/>
      <c r="C293" s="102"/>
      <c r="D293" s="3"/>
      <c r="E293" s="96" t="s">
        <v>547</v>
      </c>
      <c r="F293" s="17"/>
      <c r="G293" s="18"/>
      <c r="H293" s="121"/>
      <c r="I293" s="122"/>
      <c r="J293" s="13"/>
      <c r="K293" s="123"/>
      <c r="L293" s="124"/>
      <c r="M293" s="122"/>
    </row>
    <row r="294" spans="1:13" s="1" customFormat="1" ht="12">
      <c r="A294" s="106"/>
      <c r="B294" s="107"/>
      <c r="C294" s="108"/>
      <c r="D294" s="3"/>
      <c r="E294" s="46" t="s">
        <v>548</v>
      </c>
      <c r="F294" s="327"/>
      <c r="G294" s="21"/>
      <c r="H294" s="121"/>
      <c r="I294" s="122"/>
      <c r="J294" s="12"/>
      <c r="K294" s="123"/>
      <c r="L294" s="124"/>
      <c r="M294" s="122"/>
    </row>
    <row r="295" spans="1:13" s="1" customFormat="1" ht="22.5">
      <c r="A295" s="114"/>
      <c r="B295" s="115"/>
      <c r="C295" s="116"/>
      <c r="D295" s="3"/>
      <c r="E295" s="48"/>
      <c r="F295" s="16" t="s">
        <v>549</v>
      </c>
      <c r="G295" s="18"/>
      <c r="H295" s="121" t="s">
        <v>550</v>
      </c>
      <c r="I295" s="122"/>
      <c r="J295" s="12" t="s">
        <v>551</v>
      </c>
      <c r="K295" s="123" t="s">
        <v>255</v>
      </c>
      <c r="L295" s="124"/>
      <c r="M295" s="122"/>
    </row>
    <row r="296" spans="1:13" s="1" customFormat="1" ht="12">
      <c r="A296" s="16" t="s">
        <v>552</v>
      </c>
      <c r="B296" s="17"/>
      <c r="C296" s="18"/>
      <c r="D296" s="3"/>
      <c r="E296" s="100"/>
      <c r="F296" s="101"/>
      <c r="G296" s="102"/>
      <c r="I296" s="186"/>
      <c r="J296" s="373"/>
      <c r="K296" s="173"/>
      <c r="L296" s="341"/>
      <c r="M296" s="186"/>
    </row>
    <row r="297" spans="1:13" s="1" customFormat="1" ht="12">
      <c r="A297" s="19" t="s">
        <v>553</v>
      </c>
      <c r="B297" s="20"/>
      <c r="C297" s="21"/>
      <c r="D297" s="3"/>
      <c r="E297" s="106"/>
      <c r="F297" s="107"/>
      <c r="G297" s="108"/>
      <c r="I297" s="172"/>
      <c r="J297" s="373"/>
      <c r="K297" s="173"/>
      <c r="L297" s="341"/>
      <c r="M297" s="172"/>
    </row>
    <row r="298" spans="1:13" s="1" customFormat="1" ht="12">
      <c r="A298" s="25"/>
      <c r="B298" s="19" t="s">
        <v>554</v>
      </c>
      <c r="C298" s="21"/>
      <c r="D298" s="3"/>
      <c r="E298" s="111"/>
      <c r="F298" s="112"/>
      <c r="G298" s="113"/>
      <c r="I298" s="172"/>
      <c r="J298" s="373"/>
      <c r="K298" s="173"/>
      <c r="L298" s="341"/>
      <c r="M298" s="172"/>
    </row>
    <row r="299" spans="1:13" s="1" customFormat="1" ht="12">
      <c r="A299" s="25"/>
      <c r="B299" s="32" t="s">
        <v>555</v>
      </c>
      <c r="C299" s="33"/>
      <c r="D299" s="3"/>
      <c r="E299" s="111"/>
      <c r="F299" s="112"/>
      <c r="G299" s="113"/>
      <c r="I299" s="172"/>
      <c r="J299" s="373"/>
      <c r="K299" s="173"/>
      <c r="L299" s="341"/>
      <c r="M299" s="172"/>
    </row>
    <row r="300" spans="1:13" s="1" customFormat="1" ht="12">
      <c r="A300" s="25"/>
      <c r="B300" s="32" t="s">
        <v>556</v>
      </c>
      <c r="C300" s="33"/>
      <c r="D300" s="3"/>
      <c r="E300" s="111"/>
      <c r="F300" s="112"/>
      <c r="G300" s="113"/>
      <c r="I300" s="172"/>
      <c r="J300" s="373"/>
      <c r="K300" s="173"/>
      <c r="L300" s="341"/>
      <c r="M300" s="172"/>
    </row>
    <row r="301" spans="1:13" s="1" customFormat="1" ht="12">
      <c r="A301" s="25"/>
      <c r="B301" s="32" t="s">
        <v>557</v>
      </c>
      <c r="C301" s="33"/>
      <c r="D301" s="3"/>
      <c r="E301" s="111"/>
      <c r="F301" s="112"/>
      <c r="G301" s="113"/>
      <c r="I301" s="172"/>
      <c r="J301" s="373"/>
      <c r="K301" s="173"/>
      <c r="L301" s="341"/>
      <c r="M301" s="172"/>
    </row>
    <row r="302" spans="1:13" s="1" customFormat="1" ht="12">
      <c r="A302" s="39"/>
      <c r="B302" s="39" t="s">
        <v>558</v>
      </c>
      <c r="C302" s="40"/>
      <c r="D302" s="3"/>
      <c r="E302" s="114"/>
      <c r="F302" s="115"/>
      <c r="G302" s="116"/>
      <c r="I302" s="172"/>
      <c r="J302" s="373"/>
      <c r="K302" s="173"/>
      <c r="L302" s="341"/>
      <c r="M302" s="172"/>
    </row>
    <row r="303" spans="1:13" s="1" customFormat="1" ht="12">
      <c r="A303" s="19" t="s">
        <v>559</v>
      </c>
      <c r="B303" s="20"/>
      <c r="C303" s="21"/>
      <c r="D303" s="3"/>
      <c r="E303" s="106"/>
      <c r="F303" s="107"/>
      <c r="G303" s="108"/>
      <c r="I303" s="172"/>
      <c r="J303" s="373"/>
      <c r="K303" s="173"/>
      <c r="L303" s="341"/>
      <c r="M303" s="172"/>
    </row>
    <row r="304" spans="1:13" s="1" customFormat="1" ht="12">
      <c r="A304" s="25"/>
      <c r="B304" s="19" t="s">
        <v>560</v>
      </c>
      <c r="C304" s="21"/>
      <c r="D304" s="3"/>
      <c r="E304" s="111"/>
      <c r="F304" s="112"/>
      <c r="G304" s="113"/>
      <c r="I304" s="172"/>
      <c r="J304" s="373"/>
      <c r="K304" s="173"/>
      <c r="L304" s="341"/>
      <c r="M304" s="172"/>
    </row>
    <row r="305" spans="1:13" s="1" customFormat="1" ht="12">
      <c r="A305" s="25"/>
      <c r="B305" s="32" t="s">
        <v>561</v>
      </c>
      <c r="C305" s="33"/>
      <c r="D305" s="3"/>
      <c r="E305" s="111"/>
      <c r="F305" s="112"/>
      <c r="G305" s="113"/>
      <c r="I305" s="172"/>
      <c r="J305" s="373"/>
      <c r="K305" s="173"/>
      <c r="L305" s="341"/>
      <c r="M305" s="172"/>
    </row>
    <row r="306" spans="1:13" s="1" customFormat="1" ht="12">
      <c r="A306" s="25"/>
      <c r="B306" s="32" t="s">
        <v>562</v>
      </c>
      <c r="C306" s="33"/>
      <c r="D306" s="3"/>
      <c r="E306" s="111"/>
      <c r="F306" s="112"/>
      <c r="G306" s="113"/>
      <c r="I306" s="172"/>
      <c r="J306" s="373"/>
      <c r="K306" s="173"/>
      <c r="L306" s="341"/>
      <c r="M306" s="172"/>
    </row>
    <row r="307" spans="1:13" s="1" customFormat="1" ht="12">
      <c r="A307" s="25"/>
      <c r="B307" s="32" t="s">
        <v>563</v>
      </c>
      <c r="C307" s="33"/>
      <c r="D307" s="3"/>
      <c r="E307" s="111"/>
      <c r="F307" s="112"/>
      <c r="G307" s="113"/>
      <c r="I307" s="172"/>
      <c r="J307" s="373"/>
      <c r="K307" s="173"/>
      <c r="L307" s="341"/>
      <c r="M307" s="172"/>
    </row>
    <row r="308" spans="1:13" s="1" customFormat="1" ht="12">
      <c r="A308" s="39"/>
      <c r="B308" s="39" t="s">
        <v>564</v>
      </c>
      <c r="C308" s="40"/>
      <c r="D308" s="3"/>
      <c r="E308" s="114"/>
      <c r="F308" s="115"/>
      <c r="G308" s="116"/>
      <c r="I308" s="172"/>
      <c r="J308" s="373"/>
      <c r="K308" s="173"/>
      <c r="L308" s="341"/>
      <c r="M308" s="172"/>
    </row>
    <row r="309" spans="1:13" s="1" customFormat="1" ht="12">
      <c r="A309" s="16" t="s">
        <v>565</v>
      </c>
      <c r="B309" s="17"/>
      <c r="C309" s="18"/>
      <c r="D309" s="3"/>
      <c r="E309" s="100"/>
      <c r="F309" s="101"/>
      <c r="G309" s="102"/>
      <c r="I309" s="172"/>
      <c r="J309" s="373"/>
      <c r="K309" s="173"/>
      <c r="L309" s="341"/>
      <c r="M309" s="172"/>
    </row>
    <row r="310" spans="1:13" s="1" customFormat="1" ht="12">
      <c r="A310" s="19" t="s">
        <v>566</v>
      </c>
      <c r="B310" s="20"/>
      <c r="C310" s="21"/>
      <c r="D310" s="3"/>
      <c r="E310" s="106"/>
      <c r="F310" s="107"/>
      <c r="G310" s="108"/>
      <c r="I310" s="172"/>
      <c r="J310" s="373"/>
      <c r="K310" s="173"/>
      <c r="L310" s="341"/>
      <c r="M310" s="172"/>
    </row>
    <row r="311" spans="1:13" s="1" customFormat="1" ht="12">
      <c r="A311" s="25"/>
      <c r="B311" s="32" t="s">
        <v>567</v>
      </c>
      <c r="C311" s="33"/>
      <c r="D311" s="3"/>
      <c r="E311" s="111"/>
      <c r="F311" s="112"/>
      <c r="G311" s="113"/>
      <c r="I311" s="172"/>
      <c r="J311" s="373"/>
      <c r="K311" s="173"/>
      <c r="L311" s="341"/>
      <c r="M311" s="172"/>
    </row>
    <row r="312" spans="1:13" s="1" customFormat="1" ht="12">
      <c r="A312" s="25"/>
      <c r="B312" s="32" t="s">
        <v>568</v>
      </c>
      <c r="C312" s="33"/>
      <c r="D312" s="3"/>
      <c r="E312" s="111"/>
      <c r="F312" s="112"/>
      <c r="G312" s="113"/>
      <c r="I312" s="172"/>
      <c r="J312" s="373"/>
      <c r="K312" s="173"/>
      <c r="L312" s="341"/>
      <c r="M312" s="172"/>
    </row>
    <row r="313" spans="1:13" s="1" customFormat="1" ht="12">
      <c r="A313" s="25"/>
      <c r="B313" s="32" t="s">
        <v>569</v>
      </c>
      <c r="C313" s="33"/>
      <c r="D313" s="3"/>
      <c r="E313" s="111"/>
      <c r="F313" s="112"/>
      <c r="G313" s="113"/>
      <c r="I313" s="172"/>
      <c r="J313" s="373"/>
      <c r="K313" s="173"/>
      <c r="L313" s="341"/>
      <c r="M313" s="172"/>
    </row>
    <row r="314" spans="1:13" s="1" customFormat="1" ht="12">
      <c r="A314" s="25"/>
      <c r="B314" s="32" t="s">
        <v>570</v>
      </c>
      <c r="C314" s="33"/>
      <c r="D314" s="3"/>
      <c r="E314" s="111"/>
      <c r="F314" s="112"/>
      <c r="G314" s="113"/>
      <c r="I314" s="172"/>
      <c r="J314" s="373"/>
      <c r="K314" s="173"/>
      <c r="L314" s="341"/>
      <c r="M314" s="172"/>
    </row>
    <row r="315" spans="1:13" s="1" customFormat="1" ht="12">
      <c r="A315" s="39"/>
      <c r="B315" s="39" t="s">
        <v>571</v>
      </c>
      <c r="C315" s="40"/>
      <c r="D315" s="3"/>
      <c r="E315" s="114"/>
      <c r="F315" s="115"/>
      <c r="G315" s="116"/>
      <c r="I315" s="172"/>
      <c r="J315" s="373"/>
      <c r="K315" s="173"/>
      <c r="L315" s="341"/>
      <c r="M315" s="172"/>
    </row>
    <row r="316" spans="1:13" s="1" customFormat="1" ht="12">
      <c r="A316" s="19" t="s">
        <v>572</v>
      </c>
      <c r="B316" s="20"/>
      <c r="C316" s="21"/>
      <c r="D316" s="23"/>
      <c r="E316" s="342"/>
      <c r="F316" s="343"/>
      <c r="G316" s="344"/>
      <c r="I316" s="172"/>
      <c r="J316" s="373"/>
      <c r="K316" s="173"/>
      <c r="L316" s="341"/>
      <c r="M316" s="172"/>
    </row>
    <row r="317" spans="1:13" s="1" customFormat="1" ht="12">
      <c r="A317" s="39"/>
      <c r="B317" s="16" t="s">
        <v>572</v>
      </c>
      <c r="C317" s="18"/>
      <c r="D317" s="23"/>
      <c r="E317" s="345"/>
      <c r="F317" s="346"/>
      <c r="G317" s="347"/>
      <c r="I317" s="144"/>
      <c r="J317" s="373"/>
      <c r="K317" s="145"/>
      <c r="L317" s="146"/>
      <c r="M317" s="144"/>
    </row>
    <row r="318" spans="1:13" s="1" customFormat="1" ht="33.75">
      <c r="A318" s="348"/>
      <c r="B318" s="349"/>
      <c r="C318" s="350"/>
      <c r="D318" s="23"/>
      <c r="E318" s="46" t="s">
        <v>573</v>
      </c>
      <c r="F318" s="327"/>
      <c r="G318" s="21"/>
      <c r="H318" s="121" t="s">
        <v>574</v>
      </c>
      <c r="I318" s="122"/>
      <c r="J318" s="13"/>
      <c r="K318" s="123"/>
      <c r="L318" s="124"/>
      <c r="M318" s="122"/>
    </row>
    <row r="319" spans="1:13" s="1" customFormat="1" ht="45">
      <c r="A319" s="345"/>
      <c r="B319" s="346"/>
      <c r="C319" s="347"/>
      <c r="D319" s="23"/>
      <c r="E319" s="51"/>
      <c r="F319" s="326" t="s">
        <v>573</v>
      </c>
      <c r="G319" s="18"/>
      <c r="H319" s="11" t="s">
        <v>575</v>
      </c>
      <c r="I319" s="122" t="s">
        <v>266</v>
      </c>
      <c r="J319" s="12" t="s">
        <v>576</v>
      </c>
      <c r="K319" s="145" t="s">
        <v>255</v>
      </c>
      <c r="L319" s="146"/>
      <c r="M319" s="122"/>
    </row>
    <row r="320" spans="1:10" s="1" customFormat="1" ht="12">
      <c r="A320" s="329"/>
      <c r="B320" s="351"/>
      <c r="C320" s="331"/>
      <c r="D320" s="23"/>
      <c r="E320" s="46" t="s">
        <v>577</v>
      </c>
      <c r="F320" s="327"/>
      <c r="G320" s="21"/>
      <c r="J320" s="373"/>
    </row>
    <row r="321" spans="1:10" s="1" customFormat="1" ht="12">
      <c r="A321" s="16" t="s">
        <v>581</v>
      </c>
      <c r="B321" s="17"/>
      <c r="C321" s="18"/>
      <c r="D321" s="23"/>
      <c r="E321" s="16" t="s">
        <v>581</v>
      </c>
      <c r="F321" s="17"/>
      <c r="G321" s="18"/>
      <c r="J321" s="373"/>
    </row>
    <row r="322" spans="1:10" s="1" customFormat="1" ht="11.25">
      <c r="A322" s="100"/>
      <c r="B322" s="101"/>
      <c r="C322" s="102"/>
      <c r="D322" s="3"/>
      <c r="E322" s="352" t="s">
        <v>582</v>
      </c>
      <c r="F322" s="353"/>
      <c r="G322" s="354"/>
      <c r="J322" s="373"/>
    </row>
    <row r="323" spans="1:10" s="1" customFormat="1" ht="11.25">
      <c r="A323" s="100"/>
      <c r="B323" s="101"/>
      <c r="C323" s="102"/>
      <c r="D323" s="3"/>
      <c r="E323" s="355" t="s">
        <v>167</v>
      </c>
      <c r="F323" s="312"/>
      <c r="G323" s="119"/>
      <c r="J323" s="373"/>
    </row>
    <row r="324" spans="1:10" s="1" customFormat="1" ht="11.25">
      <c r="A324" s="100"/>
      <c r="B324" s="101"/>
      <c r="C324" s="102"/>
      <c r="D324" s="3"/>
      <c r="E324" s="355" t="s">
        <v>583</v>
      </c>
      <c r="F324" s="312"/>
      <c r="G324" s="119"/>
      <c r="J324" s="373"/>
    </row>
    <row r="325" spans="1:10" s="1" customFormat="1" ht="11.25">
      <c r="A325" s="100"/>
      <c r="B325" s="101"/>
      <c r="C325" s="102"/>
      <c r="D325" s="3"/>
      <c r="E325" s="355" t="s">
        <v>584</v>
      </c>
      <c r="F325" s="312"/>
      <c r="G325" s="119"/>
      <c r="J325" s="373"/>
    </row>
    <row r="326" spans="1:10" s="1" customFormat="1" ht="11.25">
      <c r="A326" s="100"/>
      <c r="B326" s="101"/>
      <c r="C326" s="102"/>
      <c r="D326" s="3"/>
      <c r="E326" s="355" t="s">
        <v>585</v>
      </c>
      <c r="F326" s="312"/>
      <c r="G326" s="119"/>
      <c r="J326" s="373"/>
    </row>
    <row r="327" spans="1:10" s="1" customFormat="1" ht="11.25">
      <c r="A327" s="100"/>
      <c r="B327" s="101"/>
      <c r="C327" s="102"/>
      <c r="D327" s="3"/>
      <c r="E327" s="355" t="s">
        <v>586</v>
      </c>
      <c r="F327" s="312"/>
      <c r="G327" s="119"/>
      <c r="J327" s="373"/>
    </row>
    <row r="328" spans="1:10" s="1" customFormat="1" ht="11.25">
      <c r="A328" s="100"/>
      <c r="B328" s="101"/>
      <c r="C328" s="102"/>
      <c r="D328" s="3"/>
      <c r="E328" s="355" t="s">
        <v>587</v>
      </c>
      <c r="F328" s="312"/>
      <c r="G328" s="119"/>
      <c r="J328" s="373"/>
    </row>
    <row r="329" spans="1:10" s="1" customFormat="1" ht="11.25">
      <c r="A329" s="100"/>
      <c r="B329" s="101"/>
      <c r="C329" s="102"/>
      <c r="D329" s="3"/>
      <c r="E329" s="355" t="s">
        <v>588</v>
      </c>
      <c r="F329" s="312"/>
      <c r="G329" s="119"/>
      <c r="J329" s="373"/>
    </row>
    <row r="330" spans="1:10" s="1" customFormat="1" ht="11.25">
      <c r="A330" s="100"/>
      <c r="B330" s="101"/>
      <c r="C330" s="102"/>
      <c r="D330" s="3"/>
      <c r="E330" s="355" t="s">
        <v>589</v>
      </c>
      <c r="F330" s="312"/>
      <c r="G330" s="119"/>
      <c r="J330" s="373"/>
    </row>
    <row r="331" spans="1:10" s="1" customFormat="1" ht="11.25">
      <c r="A331" s="100"/>
      <c r="B331" s="101"/>
      <c r="C331" s="102"/>
      <c r="D331" s="3"/>
      <c r="E331" s="355" t="s">
        <v>590</v>
      </c>
      <c r="F331" s="312"/>
      <c r="G331" s="119"/>
      <c r="J331" s="373"/>
    </row>
    <row r="332" spans="1:10" s="1" customFormat="1" ht="11.25">
      <c r="A332" s="100"/>
      <c r="B332" s="101"/>
      <c r="C332" s="102"/>
      <c r="D332" s="3"/>
      <c r="E332" s="356" t="s">
        <v>99</v>
      </c>
      <c r="F332" s="312"/>
      <c r="G332" s="119"/>
      <c r="J332" s="373"/>
    </row>
    <row r="333" spans="1:10" s="1" customFormat="1" ht="11.25">
      <c r="A333" s="106"/>
      <c r="B333" s="107"/>
      <c r="C333" s="108"/>
      <c r="D333" s="3"/>
      <c r="E333" s="357" t="s">
        <v>100</v>
      </c>
      <c r="F333" s="312"/>
      <c r="G333" s="119"/>
      <c r="J333" s="373"/>
    </row>
    <row r="334" spans="1:10" s="1" customFormat="1" ht="11.25">
      <c r="A334" s="111"/>
      <c r="B334" s="112"/>
      <c r="C334" s="113"/>
      <c r="D334" s="3"/>
      <c r="E334" s="159"/>
      <c r="F334" s="193" t="s">
        <v>102</v>
      </c>
      <c r="G334" s="196"/>
      <c r="J334" s="373"/>
    </row>
    <row r="335" spans="1:10" s="1" customFormat="1" ht="11.25">
      <c r="A335" s="111"/>
      <c r="B335" s="112"/>
      <c r="C335" s="113"/>
      <c r="D335" s="3"/>
      <c r="E335" s="159"/>
      <c r="F335" s="358" t="s">
        <v>104</v>
      </c>
      <c r="G335" s="359"/>
      <c r="J335" s="373"/>
    </row>
    <row r="336" spans="1:10" s="1" customFormat="1" ht="11.25">
      <c r="A336" s="114"/>
      <c r="B336" s="115"/>
      <c r="C336" s="116"/>
      <c r="D336" s="3"/>
      <c r="E336" s="159"/>
      <c r="F336" s="352" t="s">
        <v>106</v>
      </c>
      <c r="G336" s="354"/>
      <c r="J336" s="373"/>
    </row>
    <row r="337" spans="1:10" s="1" customFormat="1" ht="11.25">
      <c r="A337" s="106"/>
      <c r="B337" s="107"/>
      <c r="C337" s="108"/>
      <c r="D337" s="3"/>
      <c r="E337" s="357" t="s">
        <v>108</v>
      </c>
      <c r="F337" s="312"/>
      <c r="G337" s="119"/>
      <c r="J337" s="373"/>
    </row>
    <row r="338" spans="1:10" s="1" customFormat="1" ht="11.25">
      <c r="A338" s="111"/>
      <c r="B338" s="112"/>
      <c r="C338" s="113"/>
      <c r="D338" s="3"/>
      <c r="E338" s="159"/>
      <c r="F338" s="193" t="s">
        <v>109</v>
      </c>
      <c r="G338" s="196"/>
      <c r="J338" s="373"/>
    </row>
    <row r="339" spans="1:10" s="1" customFormat="1" ht="11.25">
      <c r="A339" s="111"/>
      <c r="B339" s="112"/>
      <c r="C339" s="113"/>
      <c r="D339" s="3"/>
      <c r="E339" s="159"/>
      <c r="F339" s="358" t="s">
        <v>110</v>
      </c>
      <c r="G339" s="359"/>
      <c r="J339" s="373"/>
    </row>
    <row r="340" spans="1:10" s="1" customFormat="1" ht="11.25">
      <c r="A340" s="114"/>
      <c r="B340" s="115"/>
      <c r="C340" s="116"/>
      <c r="D340" s="3"/>
      <c r="E340" s="159"/>
      <c r="F340" s="129" t="s">
        <v>111</v>
      </c>
      <c r="G340" s="47"/>
      <c r="J340" s="373"/>
    </row>
    <row r="341" spans="1:10" s="1" customFormat="1" ht="11.25">
      <c r="A341" s="100"/>
      <c r="B341" s="101"/>
      <c r="C341" s="102"/>
      <c r="D341" s="3"/>
      <c r="E341" s="356" t="s">
        <v>516</v>
      </c>
      <c r="F341" s="360"/>
      <c r="G341" s="119"/>
      <c r="J341" s="373"/>
    </row>
    <row r="342" spans="1:10" s="1" customFormat="1" ht="11.25">
      <c r="A342" s="106"/>
      <c r="B342" s="107"/>
      <c r="C342" s="108"/>
      <c r="D342" s="3"/>
      <c r="E342" s="357" t="s">
        <v>517</v>
      </c>
      <c r="F342" s="361"/>
      <c r="G342" s="196"/>
      <c r="J342" s="373"/>
    </row>
    <row r="343" spans="1:10" s="1" customFormat="1" ht="11.25">
      <c r="A343" s="111"/>
      <c r="B343" s="112"/>
      <c r="C343" s="113"/>
      <c r="D343" s="3"/>
      <c r="E343" s="159"/>
      <c r="F343" s="193" t="s">
        <v>519</v>
      </c>
      <c r="G343" s="196"/>
      <c r="J343" s="373"/>
    </row>
    <row r="344" spans="1:10" s="1" customFormat="1" ht="11.25">
      <c r="A344" s="111"/>
      <c r="B344" s="112"/>
      <c r="C344" s="113"/>
      <c r="D344" s="3"/>
      <c r="E344" s="159"/>
      <c r="F344" s="358" t="s">
        <v>523</v>
      </c>
      <c r="G344" s="359"/>
      <c r="J344" s="373"/>
    </row>
    <row r="345" spans="1:10" s="1" customFormat="1" ht="11.25">
      <c r="A345" s="111"/>
      <c r="B345" s="112"/>
      <c r="C345" s="113"/>
      <c r="D345" s="3"/>
      <c r="E345" s="159"/>
      <c r="F345" s="358" t="s">
        <v>526</v>
      </c>
      <c r="G345" s="359"/>
      <c r="J345" s="373"/>
    </row>
    <row r="346" spans="1:10" s="1" customFormat="1" ht="11.25">
      <c r="A346" s="114"/>
      <c r="B346" s="115"/>
      <c r="C346" s="116"/>
      <c r="D346" s="3"/>
      <c r="E346" s="159"/>
      <c r="F346" s="352" t="s">
        <v>529</v>
      </c>
      <c r="G346" s="354"/>
      <c r="J346" s="373"/>
    </row>
    <row r="347" spans="1:10" s="1" customFormat="1" ht="11.25">
      <c r="A347" s="106"/>
      <c r="B347" s="107"/>
      <c r="C347" s="108"/>
      <c r="D347" s="3"/>
      <c r="E347" s="357" t="s">
        <v>530</v>
      </c>
      <c r="F347" s="362"/>
      <c r="G347" s="196"/>
      <c r="J347" s="373"/>
    </row>
    <row r="348" spans="1:10" s="1" customFormat="1" ht="11.25">
      <c r="A348" s="111"/>
      <c r="B348" s="112"/>
      <c r="C348" s="113"/>
      <c r="D348" s="3"/>
      <c r="E348" s="159"/>
      <c r="F348" s="193" t="s">
        <v>531</v>
      </c>
      <c r="G348" s="196"/>
      <c r="J348" s="373"/>
    </row>
    <row r="349" spans="1:10" s="1" customFormat="1" ht="11.25">
      <c r="A349" s="111"/>
      <c r="B349" s="112"/>
      <c r="C349" s="113"/>
      <c r="D349" s="3"/>
      <c r="E349" s="159"/>
      <c r="F349" s="358" t="s">
        <v>533</v>
      </c>
      <c r="G349" s="359"/>
      <c r="J349" s="373"/>
    </row>
    <row r="350" spans="1:10" s="1" customFormat="1" ht="11.25">
      <c r="A350" s="114"/>
      <c r="B350" s="115"/>
      <c r="C350" s="116"/>
      <c r="D350" s="3"/>
      <c r="E350" s="159"/>
      <c r="F350" s="459" t="s">
        <v>535</v>
      </c>
      <c r="G350" s="460"/>
      <c r="J350" s="373"/>
    </row>
    <row r="351" spans="1:10" s="1" customFormat="1" ht="11.25">
      <c r="A351" s="100"/>
      <c r="B351" s="101"/>
      <c r="C351" s="102"/>
      <c r="D351" s="3"/>
      <c r="E351" s="356" t="s">
        <v>124</v>
      </c>
      <c r="F351" s="312"/>
      <c r="G351" s="119"/>
      <c r="J351" s="373"/>
    </row>
    <row r="352" spans="1:10" s="1" customFormat="1" ht="11.25">
      <c r="A352" s="106"/>
      <c r="B352" s="107"/>
      <c r="C352" s="108"/>
      <c r="D352" s="3"/>
      <c r="E352" s="357" t="s">
        <v>125</v>
      </c>
      <c r="F352" s="312"/>
      <c r="G352" s="119"/>
      <c r="J352" s="373"/>
    </row>
    <row r="353" spans="1:10" s="1" customFormat="1" ht="11.25">
      <c r="A353" s="114"/>
      <c r="B353" s="115"/>
      <c r="C353" s="116"/>
      <c r="D353" s="3"/>
      <c r="E353" s="159"/>
      <c r="F353" s="110" t="s">
        <v>126</v>
      </c>
      <c r="G353" s="119"/>
      <c r="J353" s="373"/>
    </row>
    <row r="354" spans="1:10" s="1" customFormat="1" ht="11.25">
      <c r="A354" s="106"/>
      <c r="B354" s="107"/>
      <c r="C354" s="108"/>
      <c r="D354" s="3"/>
      <c r="E354" s="357" t="s">
        <v>113</v>
      </c>
      <c r="F354" s="312"/>
      <c r="G354" s="119"/>
      <c r="J354" s="373"/>
    </row>
    <row r="355" spans="1:10" s="1" customFormat="1" ht="11.25">
      <c r="A355" s="111"/>
      <c r="B355" s="112"/>
      <c r="C355" s="113"/>
      <c r="D355" s="3"/>
      <c r="E355" s="159"/>
      <c r="F355" s="363" t="s">
        <v>591</v>
      </c>
      <c r="G355" s="364"/>
      <c r="J355" s="373"/>
    </row>
    <row r="356" spans="1:10" s="1" customFormat="1" ht="11.25">
      <c r="A356" s="111"/>
      <c r="B356" s="112"/>
      <c r="C356" s="113"/>
      <c r="D356" s="3"/>
      <c r="E356" s="159"/>
      <c r="F356" s="358" t="s">
        <v>116</v>
      </c>
      <c r="G356" s="359"/>
      <c r="J356" s="373"/>
    </row>
    <row r="357" spans="1:10" s="1" customFormat="1" ht="11.25">
      <c r="A357" s="111"/>
      <c r="B357" s="112"/>
      <c r="C357" s="113"/>
      <c r="D357" s="3"/>
      <c r="E357" s="159"/>
      <c r="F357" s="358" t="s">
        <v>118</v>
      </c>
      <c r="G357" s="359"/>
      <c r="J357" s="373"/>
    </row>
    <row r="358" spans="1:10" s="1" customFormat="1" ht="11.25">
      <c r="A358" s="111"/>
      <c r="B358" s="112"/>
      <c r="C358" s="113"/>
      <c r="D358" s="3"/>
      <c r="E358" s="159"/>
      <c r="F358" s="365" t="s">
        <v>592</v>
      </c>
      <c r="G358" s="359"/>
      <c r="J358" s="373"/>
    </row>
    <row r="359" spans="1:10" s="1" customFormat="1" ht="11.25">
      <c r="A359" s="114"/>
      <c r="B359" s="115"/>
      <c r="C359" s="116"/>
      <c r="D359" s="3"/>
      <c r="E359" s="159"/>
      <c r="F359" s="352" t="s">
        <v>122</v>
      </c>
      <c r="G359" s="354"/>
      <c r="J359" s="373"/>
    </row>
    <row r="360" spans="1:10" s="1" customFormat="1" ht="11.25">
      <c r="A360" s="100"/>
      <c r="B360" s="101"/>
      <c r="C360" s="102"/>
      <c r="D360" s="3"/>
      <c r="E360" s="356" t="s">
        <v>547</v>
      </c>
      <c r="F360" s="312"/>
      <c r="G360" s="119"/>
      <c r="J360" s="373"/>
    </row>
    <row r="361" spans="1:10" s="1" customFormat="1" ht="11.25">
      <c r="A361" s="106"/>
      <c r="B361" s="107"/>
      <c r="C361" s="108"/>
      <c r="D361" s="3"/>
      <c r="E361" s="357" t="s">
        <v>548</v>
      </c>
      <c r="F361" s="361"/>
      <c r="G361" s="196"/>
      <c r="J361" s="373"/>
    </row>
    <row r="362" spans="1:10" s="1" customFormat="1" ht="11.25">
      <c r="A362" s="114"/>
      <c r="B362" s="115"/>
      <c r="C362" s="116"/>
      <c r="D362" s="3"/>
      <c r="E362" s="159"/>
      <c r="F362" s="110" t="s">
        <v>549</v>
      </c>
      <c r="G362" s="119"/>
      <c r="J362" s="373"/>
    </row>
    <row r="363" spans="1:10" s="1" customFormat="1" ht="11.25">
      <c r="A363" s="106"/>
      <c r="B363" s="107"/>
      <c r="C363" s="108"/>
      <c r="D363" s="3"/>
      <c r="E363" s="357" t="s">
        <v>537</v>
      </c>
      <c r="F363" s="361"/>
      <c r="G363" s="196"/>
      <c r="J363" s="373"/>
    </row>
    <row r="364" spans="1:10" s="1" customFormat="1" ht="11.25">
      <c r="A364" s="111"/>
      <c r="B364" s="112"/>
      <c r="C364" s="113"/>
      <c r="D364" s="3"/>
      <c r="E364" s="159"/>
      <c r="F364" s="366" t="s">
        <v>593</v>
      </c>
      <c r="G364" s="196"/>
      <c r="J364" s="373"/>
    </row>
    <row r="365" spans="1:10" s="1" customFormat="1" ht="11.25">
      <c r="A365" s="111"/>
      <c r="B365" s="112"/>
      <c r="C365" s="113"/>
      <c r="D365" s="3"/>
      <c r="E365" s="159"/>
      <c r="F365" s="367" t="s">
        <v>541</v>
      </c>
      <c r="G365" s="359"/>
      <c r="J365" s="373"/>
    </row>
    <row r="366" spans="1:10" s="1" customFormat="1" ht="11.25">
      <c r="A366" s="111"/>
      <c r="B366" s="112"/>
      <c r="C366" s="113"/>
      <c r="D366" s="3"/>
      <c r="E366" s="159"/>
      <c r="F366" s="367" t="s">
        <v>543</v>
      </c>
      <c r="G366" s="359"/>
      <c r="J366" s="373"/>
    </row>
    <row r="367" spans="1:10" s="1" customFormat="1" ht="11.25">
      <c r="A367" s="111"/>
      <c r="B367" s="112"/>
      <c r="C367" s="113"/>
      <c r="D367" s="3"/>
      <c r="E367" s="159"/>
      <c r="F367" s="368" t="s">
        <v>594</v>
      </c>
      <c r="G367" s="359"/>
      <c r="J367" s="373"/>
    </row>
    <row r="368" spans="1:10" s="1" customFormat="1" ht="11.25">
      <c r="A368" s="114"/>
      <c r="B368" s="115"/>
      <c r="C368" s="116"/>
      <c r="D368" s="3"/>
      <c r="E368" s="292"/>
      <c r="F368" s="369" t="s">
        <v>546</v>
      </c>
      <c r="G368" s="370"/>
      <c r="J368" s="373"/>
    </row>
    <row r="369" spans="4:10" s="1" customFormat="1" ht="11.25">
      <c r="D369" s="3"/>
      <c r="J369" s="373"/>
    </row>
  </sheetData>
  <sheetProtection/>
  <mergeCells count="19">
    <mergeCell ref="K3:L3"/>
    <mergeCell ref="M156:M160"/>
    <mergeCell ref="H186:J186"/>
    <mergeCell ref="H194:J194"/>
    <mergeCell ref="I156:I160"/>
    <mergeCell ref="H87:I87"/>
    <mergeCell ref="A1:J1"/>
    <mergeCell ref="A3:C3"/>
    <mergeCell ref="E3:G3"/>
    <mergeCell ref="F286:G286"/>
    <mergeCell ref="H202:J202"/>
    <mergeCell ref="B87:C87"/>
    <mergeCell ref="F87:G87"/>
    <mergeCell ref="F350:G350"/>
    <mergeCell ref="H210:J210"/>
    <mergeCell ref="H219:J219"/>
    <mergeCell ref="H231:J231"/>
    <mergeCell ref="H243:J243"/>
    <mergeCell ref="H274:J27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F73"/>
  <sheetViews>
    <sheetView tabSelected="1" zoomScaleSheetLayoutView="100" zoomScalePageLayoutView="0" workbookViewId="0" topLeftCell="A1">
      <selection activeCell="F21" sqref="F21"/>
    </sheetView>
  </sheetViews>
  <sheetFormatPr defaultColWidth="9.00390625" defaultRowHeight="12.75"/>
  <cols>
    <col min="1" max="1" width="10.75390625" style="430" customWidth="1"/>
    <col min="2" max="2" width="32.75390625" style="430" customWidth="1"/>
    <col min="3" max="5" width="14.625" style="430" customWidth="1"/>
    <col min="6" max="6" width="23.25390625" style="430" customWidth="1"/>
    <col min="7" max="16384" width="9.125" style="430" customWidth="1"/>
  </cols>
  <sheetData>
    <row r="1" spans="2:6" ht="24" customHeight="1">
      <c r="B1" s="479" t="s">
        <v>866</v>
      </c>
      <c r="C1" s="479"/>
      <c r="D1" s="479"/>
      <c r="E1" s="479"/>
      <c r="F1" s="479"/>
    </row>
    <row r="2" spans="2:6" ht="24" customHeight="1">
      <c r="B2" s="479" t="s">
        <v>845</v>
      </c>
      <c r="C2" s="479"/>
      <c r="D2" s="479"/>
      <c r="E2" s="479"/>
      <c r="F2" s="479"/>
    </row>
    <row r="3" spans="2:6" ht="24" customHeight="1">
      <c r="B3" s="480" t="s">
        <v>867</v>
      </c>
      <c r="C3" s="480"/>
      <c r="D3" s="480"/>
      <c r="E3" s="480"/>
      <c r="F3" s="480"/>
    </row>
    <row r="4" spans="2:6" ht="16.5" customHeight="1">
      <c r="B4" s="481" t="s">
        <v>778</v>
      </c>
      <c r="C4" s="481"/>
      <c r="D4" s="481"/>
      <c r="E4" s="481"/>
      <c r="F4" s="481"/>
    </row>
    <row r="5" spans="2:6" ht="22.5" customHeight="1">
      <c r="B5" s="440" t="s">
        <v>780</v>
      </c>
      <c r="C5" s="437" t="s">
        <v>486</v>
      </c>
      <c r="D5" s="437" t="s">
        <v>846</v>
      </c>
      <c r="E5" s="437" t="s">
        <v>848</v>
      </c>
      <c r="F5" s="437" t="s">
        <v>781</v>
      </c>
    </row>
    <row r="6" spans="2:6" ht="22.5" customHeight="1">
      <c r="B6" s="432" t="s">
        <v>799</v>
      </c>
      <c r="C6" s="433"/>
      <c r="D6" s="433"/>
      <c r="E6" s="433"/>
      <c r="F6" s="432"/>
    </row>
    <row r="7" spans="2:6" ht="22.5" customHeight="1">
      <c r="B7" s="432" t="s">
        <v>800</v>
      </c>
      <c r="C7" s="433"/>
      <c r="D7" s="433"/>
      <c r="E7" s="433"/>
      <c r="F7" s="432"/>
    </row>
    <row r="8" spans="2:6" ht="22.5" customHeight="1">
      <c r="B8" s="432" t="s">
        <v>801</v>
      </c>
      <c r="C8" s="433"/>
      <c r="D8" s="433"/>
      <c r="E8" s="433"/>
      <c r="F8" s="432"/>
    </row>
    <row r="9" spans="2:6" ht="22.5" customHeight="1">
      <c r="B9" s="431" t="s">
        <v>8</v>
      </c>
      <c r="C9" s="433">
        <f>SUM(C10:C12)</f>
        <v>41464000</v>
      </c>
      <c r="D9" s="433">
        <f>SUM(D10:D12)</f>
        <v>41515925</v>
      </c>
      <c r="E9" s="433">
        <f>SUM(E10:E12)</f>
        <v>-51925</v>
      </c>
      <c r="F9" s="432"/>
    </row>
    <row r="10" spans="2:6" ht="22.5" customHeight="1">
      <c r="B10" s="435" t="s">
        <v>10</v>
      </c>
      <c r="C10" s="433">
        <v>36687000</v>
      </c>
      <c r="D10" s="433">
        <v>36812658</v>
      </c>
      <c r="E10" s="445">
        <f>C10-D10</f>
        <v>-125658</v>
      </c>
      <c r="F10" s="438" t="s">
        <v>855</v>
      </c>
    </row>
    <row r="11" spans="2:6" ht="22.5" customHeight="1">
      <c r="B11" s="435" t="s">
        <v>14</v>
      </c>
      <c r="C11" s="433">
        <v>1143000</v>
      </c>
      <c r="D11" s="433">
        <v>1183739</v>
      </c>
      <c r="E11" s="445">
        <f>C11-D11</f>
        <v>-40739</v>
      </c>
      <c r="F11" s="439" t="s">
        <v>856</v>
      </c>
    </row>
    <row r="12" spans="2:6" ht="22.5" customHeight="1">
      <c r="B12" s="435" t="s">
        <v>17</v>
      </c>
      <c r="C12" s="433">
        <v>3634000</v>
      </c>
      <c r="D12" s="433">
        <v>3519528</v>
      </c>
      <c r="E12" s="445">
        <f>C12-D12</f>
        <v>114472</v>
      </c>
      <c r="F12" s="432" t="s">
        <v>864</v>
      </c>
    </row>
    <row r="13" spans="2:6" ht="22.5" customHeight="1">
      <c r="B13" s="436" t="s">
        <v>851</v>
      </c>
      <c r="C13" s="433">
        <f>SUM(C14)</f>
        <v>80000</v>
      </c>
      <c r="D13" s="433">
        <f>SUM(D14)</f>
        <v>80853</v>
      </c>
      <c r="E13" s="433">
        <f>SUM(E14)</f>
        <v>-853</v>
      </c>
      <c r="F13" s="432"/>
    </row>
    <row r="14" spans="2:6" ht="22.5" customHeight="1">
      <c r="B14" s="436" t="s">
        <v>849</v>
      </c>
      <c r="C14" s="433">
        <v>80000</v>
      </c>
      <c r="D14" s="433">
        <v>80853</v>
      </c>
      <c r="E14" s="445">
        <f>C14-D14</f>
        <v>-853</v>
      </c>
      <c r="F14" s="432"/>
    </row>
    <row r="15" spans="2:6" ht="22.5" customHeight="1">
      <c r="B15" s="431" t="s">
        <v>31</v>
      </c>
      <c r="C15" s="433">
        <f>SUM(C16)</f>
        <v>280000</v>
      </c>
      <c r="D15" s="433">
        <f>SUM(D16)</f>
        <v>248000</v>
      </c>
      <c r="E15" s="433">
        <f>SUM(E16:E16)</f>
        <v>32000</v>
      </c>
      <c r="F15" s="444" t="s">
        <v>861</v>
      </c>
    </row>
    <row r="16" spans="2:6" ht="22.5" customHeight="1">
      <c r="B16" s="435" t="s">
        <v>33</v>
      </c>
      <c r="C16" s="433">
        <v>280000</v>
      </c>
      <c r="D16" s="433">
        <v>248000</v>
      </c>
      <c r="E16" s="433">
        <f>C16-D16</f>
        <v>32000</v>
      </c>
      <c r="F16" s="432" t="s">
        <v>870</v>
      </c>
    </row>
    <row r="17" spans="2:6" ht="22.5" customHeight="1">
      <c r="B17" s="431" t="s">
        <v>43</v>
      </c>
      <c r="C17" s="433">
        <f>SUM(C18+C19+C20)</f>
        <v>12119575</v>
      </c>
      <c r="D17" s="433">
        <f>SUM(D18+D19+D20)</f>
        <v>12119575</v>
      </c>
      <c r="E17" s="433">
        <f>SUM(E18:E19)</f>
        <v>0</v>
      </c>
      <c r="F17" s="432"/>
    </row>
    <row r="18" spans="2:6" ht="22.5" customHeight="1">
      <c r="B18" s="435" t="s">
        <v>45</v>
      </c>
      <c r="C18" s="433">
        <v>5522000</v>
      </c>
      <c r="D18" s="433">
        <v>5522000</v>
      </c>
      <c r="E18" s="433">
        <f>C18-D18</f>
        <v>0</v>
      </c>
      <c r="F18" s="432" t="s">
        <v>194</v>
      </c>
    </row>
    <row r="19" spans="2:6" ht="22.5" customHeight="1">
      <c r="B19" s="435" t="s">
        <v>850</v>
      </c>
      <c r="C19" s="433">
        <v>6009000</v>
      </c>
      <c r="D19" s="433">
        <v>6009000</v>
      </c>
      <c r="E19" s="445">
        <f>C19-D19</f>
        <v>0</v>
      </c>
      <c r="F19" s="432" t="s">
        <v>794</v>
      </c>
    </row>
    <row r="20" spans="2:6" ht="22.5" customHeight="1">
      <c r="B20" s="435" t="s">
        <v>868</v>
      </c>
      <c r="C20" s="433">
        <v>588575</v>
      </c>
      <c r="D20" s="433">
        <v>588575</v>
      </c>
      <c r="E20" s="445">
        <f>C20-D20</f>
        <v>0</v>
      </c>
      <c r="F20" s="432" t="s">
        <v>872</v>
      </c>
    </row>
    <row r="21" spans="2:6" ht="22.5" customHeight="1">
      <c r="B21" s="431" t="s">
        <v>82</v>
      </c>
      <c r="C21" s="433">
        <f>SUM(C22+C23)</f>
        <v>49000</v>
      </c>
      <c r="D21" s="433">
        <f>SUM(D22+D23)</f>
        <v>40854</v>
      </c>
      <c r="E21" s="433">
        <f>SUM(E22:E23)</f>
        <v>8146</v>
      </c>
      <c r="F21" s="432"/>
    </row>
    <row r="22" spans="2:6" ht="22.5" customHeight="1">
      <c r="B22" s="435" t="s">
        <v>84</v>
      </c>
      <c r="C22" s="433">
        <v>1000</v>
      </c>
      <c r="D22" s="433">
        <v>64</v>
      </c>
      <c r="E22" s="433">
        <f>C22-D22</f>
        <v>936</v>
      </c>
      <c r="F22" s="432" t="s">
        <v>195</v>
      </c>
    </row>
    <row r="23" spans="2:6" ht="22.5" customHeight="1">
      <c r="B23" s="435" t="s">
        <v>82</v>
      </c>
      <c r="C23" s="433">
        <v>48000</v>
      </c>
      <c r="D23" s="433">
        <v>40790</v>
      </c>
      <c r="E23" s="433">
        <f>C23-D23</f>
        <v>7210</v>
      </c>
      <c r="F23" s="432" t="s">
        <v>206</v>
      </c>
    </row>
    <row r="24" spans="2:6" ht="22.5" customHeight="1">
      <c r="B24" s="431" t="s">
        <v>752</v>
      </c>
      <c r="C24" s="433">
        <f>SUM(C25:C26)</f>
        <v>2113000</v>
      </c>
      <c r="D24" s="433">
        <f>SUM(D25:D26)</f>
        <v>1944372</v>
      </c>
      <c r="E24" s="433">
        <f>SUM(E25:E26)</f>
        <v>168628</v>
      </c>
      <c r="F24" s="432"/>
    </row>
    <row r="25" spans="2:6" ht="22.5" customHeight="1">
      <c r="B25" s="441" t="s">
        <v>854</v>
      </c>
      <c r="C25" s="433">
        <v>885000</v>
      </c>
      <c r="D25" s="433">
        <v>743601</v>
      </c>
      <c r="E25" s="433">
        <f>C25-D25</f>
        <v>141399</v>
      </c>
      <c r="F25" s="443" t="s">
        <v>852</v>
      </c>
    </row>
    <row r="26" spans="2:6" ht="22.5" customHeight="1">
      <c r="B26" s="440" t="s">
        <v>853</v>
      </c>
      <c r="C26" s="442">
        <v>1228000</v>
      </c>
      <c r="D26" s="442">
        <v>1200771</v>
      </c>
      <c r="E26" s="433">
        <f>C26-D26</f>
        <v>27229</v>
      </c>
      <c r="F26" s="443" t="s">
        <v>852</v>
      </c>
    </row>
    <row r="27" spans="2:6" ht="22.5" customHeight="1">
      <c r="B27" s="431" t="s">
        <v>802</v>
      </c>
      <c r="C27" s="433">
        <f>SUM(C9+C15+C17+C21+C24+C13)</f>
        <v>56105575</v>
      </c>
      <c r="D27" s="433">
        <f>SUM(D9+D15+D17+D21+D24+D13)</f>
        <v>55949579</v>
      </c>
      <c r="E27" s="433">
        <f>SUM(E9+E15+E17+E21+E24+E13)</f>
        <v>155996</v>
      </c>
      <c r="F27" s="432"/>
    </row>
    <row r="28" spans="2:6" ht="22.5" customHeight="1">
      <c r="B28" s="436" t="s">
        <v>803</v>
      </c>
      <c r="C28" s="433"/>
      <c r="D28" s="433"/>
      <c r="E28" s="433"/>
      <c r="F28" s="432"/>
    </row>
    <row r="29" spans="2:6" ht="22.5" customHeight="1">
      <c r="B29" s="431" t="s">
        <v>804</v>
      </c>
      <c r="C29" s="433">
        <f>SUM(C30:C52)</f>
        <v>54683575</v>
      </c>
      <c r="D29" s="433">
        <f>SUM(D30+D31+D32+D33+D34+D35+D36+D38+D39+D41+D42+D43+D44+D45+D46+D40+D47+D48+D49+D50+D52+D51)</f>
        <v>54132341</v>
      </c>
      <c r="E29" s="433">
        <f aca="true" t="shared" si="0" ref="E29:E35">C29-D29</f>
        <v>551234</v>
      </c>
      <c r="F29" s="432"/>
    </row>
    <row r="30" spans="2:6" ht="22.5" customHeight="1">
      <c r="B30" s="435" t="s">
        <v>409</v>
      </c>
      <c r="C30" s="433">
        <v>37025000</v>
      </c>
      <c r="D30" s="433">
        <v>37146248</v>
      </c>
      <c r="E30" s="445">
        <f t="shared" si="0"/>
        <v>-121248</v>
      </c>
      <c r="F30" s="438" t="s">
        <v>857</v>
      </c>
    </row>
    <row r="31" spans="2:6" ht="22.5" customHeight="1">
      <c r="B31" s="435" t="s">
        <v>410</v>
      </c>
      <c r="C31" s="433">
        <v>1143000</v>
      </c>
      <c r="D31" s="433">
        <v>1128744</v>
      </c>
      <c r="E31" s="445">
        <f t="shared" si="0"/>
        <v>14256</v>
      </c>
      <c r="F31" s="432" t="s">
        <v>858</v>
      </c>
    </row>
    <row r="32" spans="2:6" ht="22.5" customHeight="1">
      <c r="B32" s="435" t="s">
        <v>406</v>
      </c>
      <c r="C32" s="433">
        <v>4529000</v>
      </c>
      <c r="D32" s="433">
        <v>4528405</v>
      </c>
      <c r="E32" s="433">
        <f t="shared" si="0"/>
        <v>595</v>
      </c>
      <c r="F32" s="432" t="s">
        <v>786</v>
      </c>
    </row>
    <row r="33" spans="2:6" ht="22.5" customHeight="1">
      <c r="B33" s="435" t="s">
        <v>839</v>
      </c>
      <c r="C33" s="433">
        <v>3521000</v>
      </c>
      <c r="D33" s="433">
        <v>3451512</v>
      </c>
      <c r="E33" s="433">
        <f t="shared" si="0"/>
        <v>69488</v>
      </c>
      <c r="F33" s="432" t="s">
        <v>862</v>
      </c>
    </row>
    <row r="34" spans="2:6" ht="22.5" customHeight="1">
      <c r="B34" s="435" t="s">
        <v>365</v>
      </c>
      <c r="C34" s="433">
        <v>1074000</v>
      </c>
      <c r="D34" s="433">
        <v>1072471</v>
      </c>
      <c r="E34" s="433">
        <f t="shared" si="0"/>
        <v>1529</v>
      </c>
      <c r="F34" s="432" t="s">
        <v>196</v>
      </c>
    </row>
    <row r="35" spans="2:6" ht="22.5" customHeight="1">
      <c r="B35" s="435" t="s">
        <v>840</v>
      </c>
      <c r="C35" s="433">
        <v>220000</v>
      </c>
      <c r="D35" s="433">
        <v>220000</v>
      </c>
      <c r="E35" s="445">
        <f t="shared" si="0"/>
        <v>0</v>
      </c>
      <c r="F35" s="432" t="s">
        <v>783</v>
      </c>
    </row>
    <row r="36" spans="2:6" ht="22.5" customHeight="1">
      <c r="B36" s="435" t="s">
        <v>368</v>
      </c>
      <c r="C36" s="433">
        <v>23000</v>
      </c>
      <c r="D36" s="433">
        <v>21507</v>
      </c>
      <c r="E36" s="433">
        <f>C36-D36</f>
        <v>1493</v>
      </c>
      <c r="F36" s="432" t="s">
        <v>197</v>
      </c>
    </row>
    <row r="37" spans="2:6" ht="21.75" customHeight="1">
      <c r="B37" s="440" t="s">
        <v>780</v>
      </c>
      <c r="C37" s="437" t="s">
        <v>486</v>
      </c>
      <c r="D37" s="437" t="s">
        <v>846</v>
      </c>
      <c r="E37" s="437" t="s">
        <v>848</v>
      </c>
      <c r="F37" s="437" t="s">
        <v>781</v>
      </c>
    </row>
    <row r="38" spans="2:6" ht="21.75" customHeight="1">
      <c r="B38" s="435" t="s">
        <v>262</v>
      </c>
      <c r="C38" s="433">
        <v>28000</v>
      </c>
      <c r="D38" s="433">
        <v>13750</v>
      </c>
      <c r="E38" s="433">
        <f>C38-D38</f>
        <v>14250</v>
      </c>
      <c r="F38" s="432" t="s">
        <v>797</v>
      </c>
    </row>
    <row r="39" spans="2:6" ht="21.75" customHeight="1">
      <c r="B39" s="435" t="s">
        <v>264</v>
      </c>
      <c r="C39" s="433">
        <v>574000</v>
      </c>
      <c r="D39" s="433">
        <v>458683</v>
      </c>
      <c r="E39" s="445">
        <f>C39-D39</f>
        <v>115317</v>
      </c>
      <c r="F39" s="432" t="s">
        <v>202</v>
      </c>
    </row>
    <row r="40" spans="2:6" ht="21.75" customHeight="1">
      <c r="B40" s="435" t="s">
        <v>860</v>
      </c>
      <c r="C40" s="433">
        <v>508000</v>
      </c>
      <c r="D40" s="433">
        <v>507411</v>
      </c>
      <c r="E40" s="445">
        <f>C40-D40</f>
        <v>589</v>
      </c>
      <c r="F40" s="432" t="s">
        <v>871</v>
      </c>
    </row>
    <row r="41" spans="2:6" ht="21.75" customHeight="1">
      <c r="B41" s="435" t="s">
        <v>269</v>
      </c>
      <c r="C41" s="433">
        <v>791000</v>
      </c>
      <c r="D41" s="433">
        <v>760602</v>
      </c>
      <c r="E41" s="445">
        <f aca="true" t="shared" si="1" ref="E41:E57">C41-D41</f>
        <v>30398</v>
      </c>
      <c r="F41" s="432" t="s">
        <v>847</v>
      </c>
    </row>
    <row r="42" spans="2:6" ht="21.75" customHeight="1">
      <c r="B42" s="435" t="s">
        <v>272</v>
      </c>
      <c r="C42" s="433">
        <v>571000</v>
      </c>
      <c r="D42" s="433">
        <v>569646</v>
      </c>
      <c r="E42" s="433">
        <f t="shared" si="1"/>
        <v>1354</v>
      </c>
      <c r="F42" s="432" t="s">
        <v>199</v>
      </c>
    </row>
    <row r="43" spans="2:6" ht="21.75" customHeight="1">
      <c r="B43" s="435" t="s">
        <v>274</v>
      </c>
      <c r="C43" s="433">
        <v>146000</v>
      </c>
      <c r="D43" s="433">
        <v>81224</v>
      </c>
      <c r="E43" s="433">
        <f t="shared" si="1"/>
        <v>64776</v>
      </c>
      <c r="F43" s="432" t="s">
        <v>789</v>
      </c>
    </row>
    <row r="44" spans="2:6" ht="21.75" customHeight="1">
      <c r="B44" s="435" t="s">
        <v>416</v>
      </c>
      <c r="C44" s="433">
        <v>804000</v>
      </c>
      <c r="D44" s="433">
        <v>765148</v>
      </c>
      <c r="E44" s="433">
        <f t="shared" si="1"/>
        <v>38852</v>
      </c>
      <c r="F44" s="432" t="s">
        <v>788</v>
      </c>
    </row>
    <row r="45" spans="2:6" ht="21.75" customHeight="1">
      <c r="B45" s="435" t="s">
        <v>279</v>
      </c>
      <c r="C45" s="433">
        <v>736000</v>
      </c>
      <c r="D45" s="433">
        <v>726854</v>
      </c>
      <c r="E45" s="433">
        <f t="shared" si="1"/>
        <v>9146</v>
      </c>
      <c r="F45" s="432" t="s">
        <v>787</v>
      </c>
    </row>
    <row r="46" spans="2:6" ht="21.75" customHeight="1">
      <c r="B46" s="435" t="s">
        <v>408</v>
      </c>
      <c r="C46" s="433">
        <v>408000</v>
      </c>
      <c r="D46" s="433">
        <v>389850</v>
      </c>
      <c r="E46" s="433">
        <f t="shared" si="1"/>
        <v>18150</v>
      </c>
      <c r="F46" s="432" t="s">
        <v>785</v>
      </c>
    </row>
    <row r="47" spans="2:6" ht="21.75" customHeight="1">
      <c r="B47" s="435" t="s">
        <v>281</v>
      </c>
      <c r="C47" s="433">
        <v>36000</v>
      </c>
      <c r="D47" s="433">
        <v>11000</v>
      </c>
      <c r="E47" s="433">
        <f t="shared" si="1"/>
        <v>25000</v>
      </c>
      <c r="F47" s="432" t="s">
        <v>865</v>
      </c>
    </row>
    <row r="48" spans="2:6" ht="21.75" customHeight="1">
      <c r="B48" s="435" t="s">
        <v>283</v>
      </c>
      <c r="C48" s="433">
        <v>307000</v>
      </c>
      <c r="D48" s="433">
        <v>235600</v>
      </c>
      <c r="E48" s="433">
        <f t="shared" si="1"/>
        <v>71400</v>
      </c>
      <c r="F48" s="432" t="s">
        <v>843</v>
      </c>
    </row>
    <row r="49" spans="2:6" ht="21.75" customHeight="1">
      <c r="B49" s="435" t="s">
        <v>286</v>
      </c>
      <c r="C49" s="433">
        <v>1556000</v>
      </c>
      <c r="D49" s="433">
        <v>1411354</v>
      </c>
      <c r="E49" s="433">
        <f t="shared" si="1"/>
        <v>144646</v>
      </c>
      <c r="F49" s="432" t="s">
        <v>790</v>
      </c>
    </row>
    <row r="50" spans="2:6" ht="21.75" customHeight="1">
      <c r="B50" s="435" t="s">
        <v>288</v>
      </c>
      <c r="C50" s="433">
        <v>25000</v>
      </c>
      <c r="D50" s="433">
        <v>3750</v>
      </c>
      <c r="E50" s="433">
        <f t="shared" si="1"/>
        <v>21250</v>
      </c>
      <c r="F50" s="432" t="s">
        <v>844</v>
      </c>
    </row>
    <row r="51" spans="2:6" ht="21.75" customHeight="1">
      <c r="B51" s="435" t="s">
        <v>869</v>
      </c>
      <c r="C51" s="433">
        <v>588575</v>
      </c>
      <c r="D51" s="433">
        <v>588575</v>
      </c>
      <c r="E51" s="433">
        <f t="shared" si="1"/>
        <v>0</v>
      </c>
      <c r="F51" s="432" t="s">
        <v>872</v>
      </c>
    </row>
    <row r="52" spans="2:6" ht="21.75" customHeight="1">
      <c r="B52" s="435" t="s">
        <v>296</v>
      </c>
      <c r="C52" s="433">
        <v>70000</v>
      </c>
      <c r="D52" s="433">
        <v>40007</v>
      </c>
      <c r="E52" s="433">
        <f t="shared" si="1"/>
        <v>29993</v>
      </c>
      <c r="F52" s="432" t="s">
        <v>203</v>
      </c>
    </row>
    <row r="53" spans="2:6" ht="21.75" customHeight="1">
      <c r="B53" s="431" t="s">
        <v>344</v>
      </c>
      <c r="C53" s="433">
        <f>SUM(C54:C67)</f>
        <v>1422000</v>
      </c>
      <c r="D53" s="433">
        <f>SUM(D54:D67)</f>
        <v>1293341</v>
      </c>
      <c r="E53" s="433">
        <f>SUM(E54:E67)</f>
        <v>128659</v>
      </c>
      <c r="F53" s="432"/>
    </row>
    <row r="54" spans="2:6" ht="21.75" customHeight="1">
      <c r="B54" s="435" t="s">
        <v>420</v>
      </c>
      <c r="C54" s="433">
        <v>140000</v>
      </c>
      <c r="D54" s="433">
        <v>140000</v>
      </c>
      <c r="E54" s="433">
        <f t="shared" si="1"/>
        <v>0</v>
      </c>
      <c r="F54" s="432" t="s">
        <v>863</v>
      </c>
    </row>
    <row r="55" spans="2:6" ht="21.75" customHeight="1">
      <c r="B55" s="435" t="s">
        <v>406</v>
      </c>
      <c r="C55" s="433">
        <v>686000</v>
      </c>
      <c r="D55" s="433">
        <v>674800</v>
      </c>
      <c r="E55" s="433">
        <f t="shared" si="1"/>
        <v>11200</v>
      </c>
      <c r="F55" s="432" t="s">
        <v>859</v>
      </c>
    </row>
    <row r="56" spans="2:6" ht="21.75" customHeight="1">
      <c r="B56" s="435" t="s">
        <v>365</v>
      </c>
      <c r="C56" s="433">
        <v>104000</v>
      </c>
      <c r="D56" s="433">
        <v>103862</v>
      </c>
      <c r="E56" s="433">
        <f t="shared" si="1"/>
        <v>138</v>
      </c>
      <c r="F56" s="432" t="s">
        <v>196</v>
      </c>
    </row>
    <row r="57" spans="2:6" ht="21.75" customHeight="1">
      <c r="B57" s="435" t="s">
        <v>299</v>
      </c>
      <c r="C57" s="433">
        <v>44000</v>
      </c>
      <c r="D57" s="433">
        <v>44000</v>
      </c>
      <c r="E57" s="433">
        <f t="shared" si="1"/>
        <v>0</v>
      </c>
      <c r="F57" s="432" t="s">
        <v>783</v>
      </c>
    </row>
    <row r="58" spans="2:6" ht="21.75" customHeight="1">
      <c r="B58" s="435" t="s">
        <v>259</v>
      </c>
      <c r="C58" s="433">
        <v>35000</v>
      </c>
      <c r="D58" s="433">
        <v>29031</v>
      </c>
      <c r="E58" s="433">
        <f>C58-D58</f>
        <v>5969</v>
      </c>
      <c r="F58" s="432" t="s">
        <v>198</v>
      </c>
    </row>
    <row r="59" spans="2:6" ht="21.75" customHeight="1">
      <c r="B59" s="435" t="s">
        <v>842</v>
      </c>
      <c r="C59" s="433">
        <v>26000</v>
      </c>
      <c r="D59" s="433">
        <v>12350</v>
      </c>
      <c r="E59" s="433">
        <f aca="true" t="shared" si="2" ref="E59:E67">C59-D59</f>
        <v>13650</v>
      </c>
      <c r="F59" s="432" t="s">
        <v>796</v>
      </c>
    </row>
    <row r="60" spans="2:6" ht="21.75" customHeight="1">
      <c r="B60" s="435" t="s">
        <v>264</v>
      </c>
      <c r="C60" s="433">
        <v>30000</v>
      </c>
      <c r="D60" s="433">
        <v>29740</v>
      </c>
      <c r="E60" s="433">
        <f t="shared" si="2"/>
        <v>260</v>
      </c>
      <c r="F60" s="432" t="s">
        <v>793</v>
      </c>
    </row>
    <row r="61" spans="2:6" ht="21.75" customHeight="1">
      <c r="B61" s="435" t="s">
        <v>204</v>
      </c>
      <c r="C61" s="433">
        <v>25000</v>
      </c>
      <c r="D61" s="433">
        <v>22563</v>
      </c>
      <c r="E61" s="433">
        <f t="shared" si="2"/>
        <v>2437</v>
      </c>
      <c r="F61" s="432" t="s">
        <v>792</v>
      </c>
    </row>
    <row r="62" spans="2:6" ht="21.75" customHeight="1">
      <c r="B62" s="435" t="s">
        <v>205</v>
      </c>
      <c r="C62" s="433">
        <v>34000</v>
      </c>
      <c r="D62" s="433">
        <v>21325</v>
      </c>
      <c r="E62" s="433">
        <f t="shared" si="2"/>
        <v>12675</v>
      </c>
      <c r="F62" s="432" t="s">
        <v>782</v>
      </c>
    </row>
    <row r="63" spans="2:6" ht="21.75" customHeight="1">
      <c r="B63" s="435" t="s">
        <v>279</v>
      </c>
      <c r="C63" s="433">
        <v>8000</v>
      </c>
      <c r="D63" s="433">
        <v>0</v>
      </c>
      <c r="E63" s="433">
        <f t="shared" si="2"/>
        <v>8000</v>
      </c>
      <c r="F63" s="432" t="s">
        <v>791</v>
      </c>
    </row>
    <row r="64" spans="2:6" ht="21.75" customHeight="1">
      <c r="B64" s="435" t="s">
        <v>408</v>
      </c>
      <c r="C64" s="433">
        <v>27000</v>
      </c>
      <c r="D64" s="433">
        <v>27000</v>
      </c>
      <c r="E64" s="433">
        <f t="shared" si="2"/>
        <v>0</v>
      </c>
      <c r="F64" s="432" t="s">
        <v>841</v>
      </c>
    </row>
    <row r="65" spans="2:6" ht="21.75" customHeight="1">
      <c r="B65" s="435" t="s">
        <v>421</v>
      </c>
      <c r="C65" s="433">
        <v>223000</v>
      </c>
      <c r="D65" s="433">
        <v>182400</v>
      </c>
      <c r="E65" s="433">
        <f t="shared" si="2"/>
        <v>40600</v>
      </c>
      <c r="F65" s="432" t="s">
        <v>201</v>
      </c>
    </row>
    <row r="66" spans="2:6" ht="21.75" customHeight="1">
      <c r="B66" s="435" t="s">
        <v>296</v>
      </c>
      <c r="C66" s="433">
        <v>20000</v>
      </c>
      <c r="D66" s="433">
        <v>6270</v>
      </c>
      <c r="E66" s="433">
        <f>C66-D66</f>
        <v>13730</v>
      </c>
      <c r="F66" s="432" t="s">
        <v>784</v>
      </c>
    </row>
    <row r="67" spans="2:6" ht="21.75" customHeight="1">
      <c r="B67" s="435" t="s">
        <v>492</v>
      </c>
      <c r="C67" s="433">
        <v>20000</v>
      </c>
      <c r="D67" s="433">
        <v>0</v>
      </c>
      <c r="E67" s="433">
        <f t="shared" si="2"/>
        <v>20000</v>
      </c>
      <c r="F67" s="432" t="s">
        <v>200</v>
      </c>
    </row>
    <row r="68" spans="2:6" ht="21.75" customHeight="1">
      <c r="B68" s="431" t="s">
        <v>807</v>
      </c>
      <c r="C68" s="433">
        <f>SUM(C29+C53)</f>
        <v>56105575</v>
      </c>
      <c r="D68" s="433">
        <f>SUM(D29+D53)</f>
        <v>55425682</v>
      </c>
      <c r="E68" s="433">
        <f>+E53+E29</f>
        <v>679893</v>
      </c>
      <c r="F68" s="432"/>
    </row>
    <row r="69" spans="2:6" ht="21.75" customHeight="1">
      <c r="B69" s="435" t="s">
        <v>808</v>
      </c>
      <c r="C69" s="433">
        <f>SUM(C27-C68)</f>
        <v>0</v>
      </c>
      <c r="D69" s="433">
        <f>SUM(D27-D68)</f>
        <v>523897</v>
      </c>
      <c r="E69" s="433">
        <f>SUM(C69-D69)</f>
        <v>-523897</v>
      </c>
      <c r="F69" s="432"/>
    </row>
    <row r="70" spans="2:6" ht="21.75" customHeight="1">
      <c r="B70" s="435" t="s">
        <v>809</v>
      </c>
      <c r="C70" s="433">
        <f>SUM(C27-C68)</f>
        <v>0</v>
      </c>
      <c r="D70" s="433">
        <f>SUM(D27-D68)</f>
        <v>523897</v>
      </c>
      <c r="E70" s="433">
        <f>SUM(C70-D70)</f>
        <v>-523897</v>
      </c>
      <c r="F70" s="432"/>
    </row>
    <row r="71" spans="2:6" ht="21.75" customHeight="1">
      <c r="B71" s="435" t="s">
        <v>810</v>
      </c>
      <c r="C71" s="433">
        <v>5775985</v>
      </c>
      <c r="D71" s="433">
        <v>5775985</v>
      </c>
      <c r="E71" s="433">
        <f>SUM(C71-D71)</f>
        <v>0</v>
      </c>
      <c r="F71" s="432"/>
    </row>
    <row r="72" spans="2:6" ht="21.75" customHeight="1">
      <c r="B72" s="435" t="s">
        <v>811</v>
      </c>
      <c r="C72" s="433">
        <v>5775985</v>
      </c>
      <c r="D72" s="433">
        <v>6299882</v>
      </c>
      <c r="E72" s="433">
        <f>SUM(C72-D72)</f>
        <v>-523897</v>
      </c>
      <c r="F72" s="432"/>
    </row>
    <row r="73" spans="2:6" ht="21.75" customHeight="1">
      <c r="B73" s="434" t="s">
        <v>795</v>
      </c>
      <c r="C73" s="433">
        <v>5775985</v>
      </c>
      <c r="D73" s="433">
        <v>6299882</v>
      </c>
      <c r="E73" s="433">
        <f>SUM(C73-D73)</f>
        <v>-523897</v>
      </c>
      <c r="F73" s="432"/>
    </row>
    <row r="74" ht="21.75" customHeight="1"/>
    <row r="75" ht="21.75" customHeight="1"/>
    <row r="76" ht="21.75" customHeight="1"/>
    <row r="77" ht="21.75" customHeight="1"/>
    <row r="78" ht="21.75" customHeight="1"/>
    <row r="79" ht="21.75" customHeight="1"/>
    <row r="80" ht="21.75" customHeight="1"/>
    <row r="81" ht="21.75" customHeight="1"/>
  </sheetData>
  <sheetProtection/>
  <mergeCells count="4">
    <mergeCell ref="B1:F1"/>
    <mergeCell ref="B2:F2"/>
    <mergeCell ref="B3:F3"/>
    <mergeCell ref="B4:F4"/>
  </mergeCells>
  <printOptions/>
  <pageMargins left="0.7086614173228347" right="0.7086614173228347" top="0.7480314960629921" bottom="0.5511811023622047" header="0.31496062992125984" footer="0.31496062992125984"/>
  <pageSetup fitToHeight="0"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G191"/>
  <sheetViews>
    <sheetView zoomScalePageLayoutView="0" workbookViewId="0" topLeftCell="A1">
      <selection activeCell="F150" sqref="F150"/>
    </sheetView>
  </sheetViews>
  <sheetFormatPr defaultColWidth="9.00390625" defaultRowHeight="12.75"/>
  <cols>
    <col min="1" max="1" width="39.875" style="0" customWidth="1"/>
    <col min="2" max="5" width="14.25390625" style="0" customWidth="1"/>
    <col min="6" max="7" width="15.75390625" style="0" customWidth="1"/>
  </cols>
  <sheetData>
    <row r="1" spans="1:7" ht="17.25">
      <c r="A1" s="484" t="s">
        <v>832</v>
      </c>
      <c r="B1" s="484"/>
      <c r="C1" s="484"/>
      <c r="D1" s="484"/>
      <c r="E1" s="484"/>
      <c r="F1" s="484"/>
      <c r="G1" s="484"/>
    </row>
    <row r="2" spans="1:7" ht="12">
      <c r="A2" s="485" t="s">
        <v>798</v>
      </c>
      <c r="B2" s="485"/>
      <c r="C2" s="485"/>
      <c r="D2" s="485"/>
      <c r="E2" s="485"/>
      <c r="F2" s="485"/>
      <c r="G2" s="485"/>
    </row>
    <row r="3" spans="1:7" ht="12">
      <c r="A3" s="486" t="s">
        <v>778</v>
      </c>
      <c r="B3" s="486"/>
      <c r="C3" s="486"/>
      <c r="D3" s="486"/>
      <c r="E3" s="486"/>
      <c r="F3" s="486"/>
      <c r="G3" s="486"/>
    </row>
    <row r="4" spans="1:7" ht="13.5" customHeight="1">
      <c r="A4" s="482" t="s">
        <v>779</v>
      </c>
      <c r="B4" s="482" t="s">
        <v>825</v>
      </c>
      <c r="C4" s="482"/>
      <c r="D4" s="482"/>
      <c r="E4" s="482"/>
      <c r="F4" s="482" t="s">
        <v>826</v>
      </c>
      <c r="G4" s="482" t="s">
        <v>827</v>
      </c>
    </row>
    <row r="5" spans="1:7" ht="13.5" customHeight="1">
      <c r="A5" s="482"/>
      <c r="B5" s="482" t="s">
        <v>828</v>
      </c>
      <c r="C5" s="482" t="s">
        <v>829</v>
      </c>
      <c r="D5" s="483" t="s">
        <v>830</v>
      </c>
      <c r="E5" s="482" t="s">
        <v>831</v>
      </c>
      <c r="F5" s="482"/>
      <c r="G5" s="482"/>
    </row>
    <row r="6" spans="1:7" ht="13.5" customHeight="1">
      <c r="A6" s="482"/>
      <c r="B6" s="482"/>
      <c r="C6" s="482"/>
      <c r="D6" s="483"/>
      <c r="E6" s="482"/>
      <c r="F6" s="482"/>
      <c r="G6" s="482"/>
    </row>
    <row r="7" spans="1:7" ht="12">
      <c r="A7" s="388" t="s">
        <v>601</v>
      </c>
      <c r="B7" s="414"/>
      <c r="C7" s="414"/>
      <c r="D7" s="414"/>
      <c r="E7" s="414"/>
      <c r="F7" s="414"/>
      <c r="G7" s="414"/>
    </row>
    <row r="8" spans="1:7" ht="12">
      <c r="A8" s="388" t="s">
        <v>645</v>
      </c>
      <c r="B8" s="414"/>
      <c r="C8" s="414"/>
      <c r="D8" s="414"/>
      <c r="E8" s="414"/>
      <c r="F8" s="414"/>
      <c r="G8" s="414"/>
    </row>
    <row r="9" spans="1:7" ht="12">
      <c r="A9" s="408" t="s">
        <v>9</v>
      </c>
      <c r="B9" s="414">
        <f aca="true" t="shared" si="0" ref="B9:G9">SUM(B10:B12)</f>
        <v>0</v>
      </c>
      <c r="C9" s="414">
        <f t="shared" si="0"/>
        <v>0</v>
      </c>
      <c r="D9" s="414">
        <f t="shared" si="0"/>
        <v>0</v>
      </c>
      <c r="E9" s="414">
        <f t="shared" si="0"/>
        <v>0</v>
      </c>
      <c r="F9" s="414">
        <f t="shared" si="0"/>
        <v>0</v>
      </c>
      <c r="G9" s="414">
        <f t="shared" si="0"/>
        <v>0</v>
      </c>
    </row>
    <row r="10" spans="1:7" ht="12">
      <c r="A10" s="410" t="s">
        <v>11</v>
      </c>
      <c r="B10" s="415"/>
      <c r="C10" s="415"/>
      <c r="D10" s="415"/>
      <c r="E10" s="414">
        <f>SUM(B10:D10)</f>
        <v>0</v>
      </c>
      <c r="F10" s="414"/>
      <c r="G10" s="414">
        <f>+E10-F10</f>
        <v>0</v>
      </c>
    </row>
    <row r="11" spans="1:7" ht="12">
      <c r="A11" s="410" t="s">
        <v>15</v>
      </c>
      <c r="B11" s="415"/>
      <c r="C11" s="415"/>
      <c r="D11" s="415"/>
      <c r="E11" s="414">
        <f>SUM(B11:D11)</f>
        <v>0</v>
      </c>
      <c r="F11" s="414"/>
      <c r="G11" s="414">
        <f>+E11-F11</f>
        <v>0</v>
      </c>
    </row>
    <row r="12" spans="1:7" ht="12">
      <c r="A12" s="410" t="s">
        <v>18</v>
      </c>
      <c r="B12" s="415"/>
      <c r="C12" s="415"/>
      <c r="D12" s="415"/>
      <c r="E12" s="414">
        <f>SUM(B12:D12)</f>
        <v>0</v>
      </c>
      <c r="F12" s="414"/>
      <c r="G12" s="414">
        <f>+E12-F12</f>
        <v>0</v>
      </c>
    </row>
    <row r="13" spans="1:7" ht="12">
      <c r="A13" s="408" t="s">
        <v>23</v>
      </c>
      <c r="B13" s="414">
        <f aca="true" t="shared" si="1" ref="B13:G13">SUM(B14)</f>
        <v>0</v>
      </c>
      <c r="C13" s="414">
        <f t="shared" si="1"/>
        <v>0</v>
      </c>
      <c r="D13" s="414">
        <f t="shared" si="1"/>
        <v>0</v>
      </c>
      <c r="E13" s="414">
        <f t="shared" si="1"/>
        <v>0</v>
      </c>
      <c r="F13" s="414">
        <f t="shared" si="1"/>
        <v>0</v>
      </c>
      <c r="G13" s="414">
        <f t="shared" si="1"/>
        <v>0</v>
      </c>
    </row>
    <row r="14" spans="1:7" ht="12">
      <c r="A14" s="410" t="s">
        <v>23</v>
      </c>
      <c r="B14" s="415"/>
      <c r="C14" s="415"/>
      <c r="D14" s="415"/>
      <c r="E14" s="414">
        <f>SUM(B14:D14)</f>
        <v>0</v>
      </c>
      <c r="F14" s="414"/>
      <c r="G14" s="414">
        <f>+E14-F14</f>
        <v>0</v>
      </c>
    </row>
    <row r="15" spans="1:7" ht="12">
      <c r="A15" s="408" t="s">
        <v>28</v>
      </c>
      <c r="B15" s="414">
        <f aca="true" t="shared" si="2" ref="B15:G15">SUM(B16:B17)</f>
        <v>0</v>
      </c>
      <c r="C15" s="414">
        <f t="shared" si="2"/>
        <v>0</v>
      </c>
      <c r="D15" s="414">
        <f t="shared" si="2"/>
        <v>0</v>
      </c>
      <c r="E15" s="414">
        <f t="shared" si="2"/>
        <v>0</v>
      </c>
      <c r="F15" s="414">
        <f t="shared" si="2"/>
        <v>0</v>
      </c>
      <c r="G15" s="414">
        <f t="shared" si="2"/>
        <v>0</v>
      </c>
    </row>
    <row r="16" spans="1:7" ht="12">
      <c r="A16" s="410" t="s">
        <v>599</v>
      </c>
      <c r="B16" s="415"/>
      <c r="C16" s="415"/>
      <c r="D16" s="415"/>
      <c r="E16" s="414">
        <f>SUM(B16:D16)</f>
        <v>0</v>
      </c>
      <c r="F16" s="414"/>
      <c r="G16" s="414">
        <f>+E16-F16</f>
        <v>0</v>
      </c>
    </row>
    <row r="17" spans="1:7" ht="12">
      <c r="A17" s="410" t="s">
        <v>598</v>
      </c>
      <c r="B17" s="415"/>
      <c r="C17" s="415"/>
      <c r="D17" s="415"/>
      <c r="E17" s="414">
        <f>SUM(B17:D17)</f>
        <v>0</v>
      </c>
      <c r="F17" s="414"/>
      <c r="G17" s="414">
        <f>+E17-F17</f>
        <v>0</v>
      </c>
    </row>
    <row r="18" spans="1:7" ht="12">
      <c r="A18" s="408" t="s">
        <v>32</v>
      </c>
      <c r="B18" s="414">
        <f aca="true" t="shared" si="3" ref="B18:G18">SUM(B19:B21)</f>
        <v>0</v>
      </c>
      <c r="C18" s="414">
        <f t="shared" si="3"/>
        <v>0</v>
      </c>
      <c r="D18" s="414">
        <f t="shared" si="3"/>
        <v>0</v>
      </c>
      <c r="E18" s="414">
        <f t="shared" si="3"/>
        <v>0</v>
      </c>
      <c r="F18" s="414">
        <f t="shared" si="3"/>
        <v>0</v>
      </c>
      <c r="G18" s="414">
        <f t="shared" si="3"/>
        <v>0</v>
      </c>
    </row>
    <row r="19" spans="1:7" ht="12">
      <c r="A19" s="410" t="s">
        <v>34</v>
      </c>
      <c r="B19" s="415"/>
      <c r="C19" s="415"/>
      <c r="D19" s="415"/>
      <c r="E19" s="414">
        <f>SUM(B19:D19)</f>
        <v>0</v>
      </c>
      <c r="F19" s="414"/>
      <c r="G19" s="414">
        <f>+E19-F19</f>
        <v>0</v>
      </c>
    </row>
    <row r="20" spans="1:7" ht="12">
      <c r="A20" s="410" t="s">
        <v>38</v>
      </c>
      <c r="B20" s="415"/>
      <c r="C20" s="415"/>
      <c r="D20" s="415"/>
      <c r="E20" s="414">
        <f>SUM(B20:D20)</f>
        <v>0</v>
      </c>
      <c r="F20" s="414"/>
      <c r="G20" s="414">
        <f>+E20-F20</f>
        <v>0</v>
      </c>
    </row>
    <row r="21" spans="1:7" ht="12">
      <c r="A21" s="410" t="s">
        <v>41</v>
      </c>
      <c r="B21" s="415"/>
      <c r="C21" s="415"/>
      <c r="D21" s="415"/>
      <c r="E21" s="414">
        <f>SUM(B21:D21)</f>
        <v>0</v>
      </c>
      <c r="F21" s="414"/>
      <c r="G21" s="414">
        <f>+E21-F21</f>
        <v>0</v>
      </c>
    </row>
    <row r="22" spans="1:7" ht="12">
      <c r="A22" s="408" t="s">
        <v>44</v>
      </c>
      <c r="B22" s="414">
        <f aca="true" t="shared" si="4" ref="B22:G22">SUM(B23:B28)</f>
        <v>0</v>
      </c>
      <c r="C22" s="414">
        <f t="shared" si="4"/>
        <v>0</v>
      </c>
      <c r="D22" s="414">
        <f t="shared" si="4"/>
        <v>0</v>
      </c>
      <c r="E22" s="414">
        <f t="shared" si="4"/>
        <v>0</v>
      </c>
      <c r="F22" s="414">
        <f t="shared" si="4"/>
        <v>0</v>
      </c>
      <c r="G22" s="414">
        <f t="shared" si="4"/>
        <v>0</v>
      </c>
    </row>
    <row r="23" spans="1:7" ht="12">
      <c r="A23" s="410" t="s">
        <v>46</v>
      </c>
      <c r="B23" s="415"/>
      <c r="C23" s="415"/>
      <c r="D23" s="415"/>
      <c r="E23" s="414">
        <f aca="true" t="shared" si="5" ref="E23:E39">SUM(B23:D23)</f>
        <v>0</v>
      </c>
      <c r="F23" s="414"/>
      <c r="G23" s="414">
        <f aca="true" t="shared" si="6" ref="G23:G39">+E23-F23</f>
        <v>0</v>
      </c>
    </row>
    <row r="24" spans="1:7" ht="12">
      <c r="A24" s="410" t="s">
        <v>49</v>
      </c>
      <c r="B24" s="415"/>
      <c r="C24" s="415"/>
      <c r="D24" s="415"/>
      <c r="E24" s="414">
        <f t="shared" si="5"/>
        <v>0</v>
      </c>
      <c r="F24" s="414"/>
      <c r="G24" s="414">
        <f t="shared" si="6"/>
        <v>0</v>
      </c>
    </row>
    <row r="25" spans="1:7" ht="12">
      <c r="A25" s="410" t="s">
        <v>597</v>
      </c>
      <c r="B25" s="415"/>
      <c r="C25" s="415"/>
      <c r="D25" s="415"/>
      <c r="E25" s="414">
        <f t="shared" si="5"/>
        <v>0</v>
      </c>
      <c r="F25" s="414"/>
      <c r="G25" s="414">
        <f t="shared" si="6"/>
        <v>0</v>
      </c>
    </row>
    <row r="26" spans="1:7" ht="12">
      <c r="A26" s="410" t="s">
        <v>56</v>
      </c>
      <c r="B26" s="415"/>
      <c r="C26" s="415"/>
      <c r="D26" s="415"/>
      <c r="E26" s="414">
        <f t="shared" si="5"/>
        <v>0</v>
      </c>
      <c r="F26" s="414"/>
      <c r="G26" s="414">
        <f t="shared" si="6"/>
        <v>0</v>
      </c>
    </row>
    <row r="27" spans="1:7" ht="12">
      <c r="A27" s="410" t="s">
        <v>59</v>
      </c>
      <c r="B27" s="415"/>
      <c r="C27" s="415"/>
      <c r="D27" s="415"/>
      <c r="E27" s="414">
        <f t="shared" si="5"/>
        <v>0</v>
      </c>
      <c r="F27" s="414"/>
      <c r="G27" s="414">
        <f t="shared" si="6"/>
        <v>0</v>
      </c>
    </row>
    <row r="28" spans="1:7" ht="12">
      <c r="A28" s="410" t="s">
        <v>63</v>
      </c>
      <c r="B28" s="415"/>
      <c r="C28" s="415"/>
      <c r="D28" s="415"/>
      <c r="E28" s="414">
        <f t="shared" si="5"/>
        <v>0</v>
      </c>
      <c r="F28" s="414"/>
      <c r="G28" s="414">
        <f t="shared" si="6"/>
        <v>0</v>
      </c>
    </row>
    <row r="29" spans="1:7" ht="12">
      <c r="A29" s="408" t="s">
        <v>67</v>
      </c>
      <c r="B29" s="414">
        <f aca="true" t="shared" si="7" ref="B29:G29">SUM(B30)</f>
        <v>0</v>
      </c>
      <c r="C29" s="414">
        <f t="shared" si="7"/>
        <v>0</v>
      </c>
      <c r="D29" s="414">
        <f t="shared" si="7"/>
        <v>0</v>
      </c>
      <c r="E29" s="414">
        <f t="shared" si="7"/>
        <v>0</v>
      </c>
      <c r="F29" s="414">
        <f t="shared" si="7"/>
        <v>0</v>
      </c>
      <c r="G29" s="414">
        <f t="shared" si="7"/>
        <v>0</v>
      </c>
    </row>
    <row r="30" spans="1:7" ht="12">
      <c r="A30" s="410" t="s">
        <v>67</v>
      </c>
      <c r="B30" s="415"/>
      <c r="C30" s="415"/>
      <c r="D30" s="415"/>
      <c r="E30" s="414">
        <f t="shared" si="5"/>
        <v>0</v>
      </c>
      <c r="F30" s="414"/>
      <c r="G30" s="414">
        <f t="shared" si="6"/>
        <v>0</v>
      </c>
    </row>
    <row r="31" spans="1:7" ht="12">
      <c r="A31" s="408" t="s">
        <v>70</v>
      </c>
      <c r="B31" s="414">
        <f aca="true" t="shared" si="8" ref="B31:G31">SUM(B32)</f>
        <v>0</v>
      </c>
      <c r="C31" s="414">
        <f t="shared" si="8"/>
        <v>0</v>
      </c>
      <c r="D31" s="414">
        <f t="shared" si="8"/>
        <v>0</v>
      </c>
      <c r="E31" s="414">
        <f t="shared" si="8"/>
        <v>0</v>
      </c>
      <c r="F31" s="414">
        <f t="shared" si="8"/>
        <v>0</v>
      </c>
      <c r="G31" s="414">
        <f t="shared" si="8"/>
        <v>0</v>
      </c>
    </row>
    <row r="32" spans="1:7" ht="12">
      <c r="A32" s="410" t="s">
        <v>70</v>
      </c>
      <c r="B32" s="415"/>
      <c r="C32" s="415"/>
      <c r="D32" s="415"/>
      <c r="E32" s="414">
        <f t="shared" si="5"/>
        <v>0</v>
      </c>
      <c r="F32" s="414"/>
      <c r="G32" s="414">
        <f t="shared" si="6"/>
        <v>0</v>
      </c>
    </row>
    <row r="33" spans="1:7" ht="12">
      <c r="A33" s="408" t="s">
        <v>74</v>
      </c>
      <c r="B33" s="414">
        <f aca="true" t="shared" si="9" ref="B33:G33">SUM(B34)</f>
        <v>0</v>
      </c>
      <c r="C33" s="414">
        <f t="shared" si="9"/>
        <v>0</v>
      </c>
      <c r="D33" s="414">
        <f t="shared" si="9"/>
        <v>0</v>
      </c>
      <c r="E33" s="414">
        <f t="shared" si="9"/>
        <v>0</v>
      </c>
      <c r="F33" s="414">
        <f t="shared" si="9"/>
        <v>0</v>
      </c>
      <c r="G33" s="414">
        <f t="shared" si="9"/>
        <v>0</v>
      </c>
    </row>
    <row r="34" spans="1:7" ht="12">
      <c r="A34" s="410" t="s">
        <v>77</v>
      </c>
      <c r="B34" s="415"/>
      <c r="C34" s="415"/>
      <c r="D34" s="415"/>
      <c r="E34" s="414">
        <f t="shared" si="5"/>
        <v>0</v>
      </c>
      <c r="F34" s="414"/>
      <c r="G34" s="414">
        <f t="shared" si="6"/>
        <v>0</v>
      </c>
    </row>
    <row r="35" spans="1:7" ht="12">
      <c r="A35" s="408" t="s">
        <v>83</v>
      </c>
      <c r="B35" s="414">
        <f aca="true" t="shared" si="10" ref="B35:G35">SUM(B36:B37)</f>
        <v>0</v>
      </c>
      <c r="C35" s="414">
        <f t="shared" si="10"/>
        <v>0</v>
      </c>
      <c r="D35" s="414">
        <f t="shared" si="10"/>
        <v>0</v>
      </c>
      <c r="E35" s="414">
        <f t="shared" si="10"/>
        <v>0</v>
      </c>
      <c r="F35" s="414">
        <f t="shared" si="10"/>
        <v>0</v>
      </c>
      <c r="G35" s="414">
        <f t="shared" si="10"/>
        <v>0</v>
      </c>
    </row>
    <row r="36" spans="1:7" ht="12">
      <c r="A36" s="410" t="s">
        <v>85</v>
      </c>
      <c r="B36" s="415"/>
      <c r="C36" s="415"/>
      <c r="D36" s="415"/>
      <c r="E36" s="414">
        <f t="shared" si="5"/>
        <v>0</v>
      </c>
      <c r="F36" s="414"/>
      <c r="G36" s="414">
        <f t="shared" si="6"/>
        <v>0</v>
      </c>
    </row>
    <row r="37" spans="1:7" ht="12">
      <c r="A37" s="410" t="s">
        <v>83</v>
      </c>
      <c r="B37" s="415"/>
      <c r="C37" s="415"/>
      <c r="D37" s="415"/>
      <c r="E37" s="414">
        <f t="shared" si="5"/>
        <v>0</v>
      </c>
      <c r="F37" s="414"/>
      <c r="G37" s="414">
        <f t="shared" si="6"/>
        <v>0</v>
      </c>
    </row>
    <row r="38" spans="1:7" ht="12">
      <c r="A38" s="408" t="s">
        <v>93</v>
      </c>
      <c r="B38" s="414">
        <f aca="true" t="shared" si="11" ref="B38:G38">SUM(B39)</f>
        <v>0</v>
      </c>
      <c r="C38" s="414">
        <f t="shared" si="11"/>
        <v>0</v>
      </c>
      <c r="D38" s="414">
        <f t="shared" si="11"/>
        <v>0</v>
      </c>
      <c r="E38" s="414">
        <f t="shared" si="11"/>
        <v>0</v>
      </c>
      <c r="F38" s="414">
        <f t="shared" si="11"/>
        <v>0</v>
      </c>
      <c r="G38" s="414">
        <f t="shared" si="11"/>
        <v>0</v>
      </c>
    </row>
    <row r="39" spans="1:7" ht="12">
      <c r="A39" s="410" t="s">
        <v>96</v>
      </c>
      <c r="B39" s="415"/>
      <c r="C39" s="415"/>
      <c r="D39" s="415"/>
      <c r="E39" s="414">
        <f t="shared" si="5"/>
        <v>0</v>
      </c>
      <c r="F39" s="414"/>
      <c r="G39" s="414">
        <f t="shared" si="6"/>
        <v>0</v>
      </c>
    </row>
    <row r="40" spans="1:7" ht="12">
      <c r="A40" s="411" t="s">
        <v>813</v>
      </c>
      <c r="B40" s="416">
        <f aca="true" t="shared" si="12" ref="B40:G40">+B38+B35+B33+B31+B29+B22+B18+B15+B13+B9</f>
        <v>0</v>
      </c>
      <c r="C40" s="416">
        <f t="shared" si="12"/>
        <v>0</v>
      </c>
      <c r="D40" s="416">
        <f t="shared" si="12"/>
        <v>0</v>
      </c>
      <c r="E40" s="416">
        <f t="shared" si="12"/>
        <v>0</v>
      </c>
      <c r="F40" s="416">
        <f t="shared" si="12"/>
        <v>0</v>
      </c>
      <c r="G40" s="416">
        <f t="shared" si="12"/>
        <v>0</v>
      </c>
    </row>
    <row r="41" spans="1:7" ht="12">
      <c r="A41" s="388" t="s">
        <v>605</v>
      </c>
      <c r="B41" s="414"/>
      <c r="C41" s="414"/>
      <c r="D41" s="414"/>
      <c r="E41" s="414"/>
      <c r="F41" s="414"/>
      <c r="G41" s="414"/>
    </row>
    <row r="42" spans="1:7" ht="12">
      <c r="A42" s="408" t="s">
        <v>777</v>
      </c>
      <c r="B42" s="414">
        <f aca="true" t="shared" si="13" ref="B42:G42">SUM(B43:B79)</f>
        <v>0</v>
      </c>
      <c r="C42" s="414">
        <f t="shared" si="13"/>
        <v>0</v>
      </c>
      <c r="D42" s="414">
        <f t="shared" si="13"/>
        <v>0</v>
      </c>
      <c r="E42" s="414">
        <f t="shared" si="13"/>
        <v>0</v>
      </c>
      <c r="F42" s="414">
        <f t="shared" si="13"/>
        <v>0</v>
      </c>
      <c r="G42" s="414">
        <f t="shared" si="13"/>
        <v>0</v>
      </c>
    </row>
    <row r="43" spans="1:7" ht="12">
      <c r="A43" s="410" t="s">
        <v>137</v>
      </c>
      <c r="B43" s="415"/>
      <c r="C43" s="415"/>
      <c r="D43" s="415"/>
      <c r="E43" s="414">
        <f aca="true" t="shared" si="14" ref="E43:E104">SUM(B43:D43)</f>
        <v>0</v>
      </c>
      <c r="F43" s="414"/>
      <c r="G43" s="414">
        <f aca="true" t="shared" si="15" ref="G43:G104">+E43-F43</f>
        <v>0</v>
      </c>
    </row>
    <row r="44" spans="1:7" ht="12">
      <c r="A44" s="410" t="s">
        <v>142</v>
      </c>
      <c r="B44" s="415"/>
      <c r="C44" s="415"/>
      <c r="D44" s="415"/>
      <c r="E44" s="414">
        <f t="shared" si="14"/>
        <v>0</v>
      </c>
      <c r="F44" s="414"/>
      <c r="G44" s="414">
        <f t="shared" si="15"/>
        <v>0</v>
      </c>
    </row>
    <row r="45" spans="1:7" ht="12">
      <c r="A45" s="410" t="s">
        <v>146</v>
      </c>
      <c r="B45" s="415"/>
      <c r="C45" s="415"/>
      <c r="D45" s="415"/>
      <c r="E45" s="414">
        <f t="shared" si="14"/>
        <v>0</v>
      </c>
      <c r="F45" s="414"/>
      <c r="G45" s="414">
        <f t="shared" si="15"/>
        <v>0</v>
      </c>
    </row>
    <row r="46" spans="1:7" ht="12">
      <c r="A46" s="410" t="s">
        <v>606</v>
      </c>
      <c r="B46" s="415"/>
      <c r="C46" s="415"/>
      <c r="D46" s="415"/>
      <c r="E46" s="414">
        <f t="shared" si="14"/>
        <v>0</v>
      </c>
      <c r="F46" s="414"/>
      <c r="G46" s="414">
        <f t="shared" si="15"/>
        <v>0</v>
      </c>
    </row>
    <row r="47" spans="1:7" ht="12">
      <c r="A47" s="410" t="s">
        <v>351</v>
      </c>
      <c r="B47" s="415"/>
      <c r="C47" s="415"/>
      <c r="D47" s="415"/>
      <c r="E47" s="414">
        <f t="shared" si="14"/>
        <v>0</v>
      </c>
      <c r="F47" s="414"/>
      <c r="G47" s="414">
        <f t="shared" si="15"/>
        <v>0</v>
      </c>
    </row>
    <row r="48" spans="1:7" ht="12">
      <c r="A48" s="410" t="s">
        <v>355</v>
      </c>
      <c r="B48" s="415"/>
      <c r="C48" s="415"/>
      <c r="D48" s="415"/>
      <c r="E48" s="414">
        <f t="shared" si="14"/>
        <v>0</v>
      </c>
      <c r="F48" s="414"/>
      <c r="G48" s="414">
        <f t="shared" si="15"/>
        <v>0</v>
      </c>
    </row>
    <row r="49" spans="1:7" ht="12">
      <c r="A49" s="410" t="s">
        <v>359</v>
      </c>
      <c r="B49" s="415"/>
      <c r="C49" s="415"/>
      <c r="D49" s="415"/>
      <c r="E49" s="414">
        <f t="shared" si="14"/>
        <v>0</v>
      </c>
      <c r="F49" s="414"/>
      <c r="G49" s="414">
        <f t="shared" si="15"/>
        <v>0</v>
      </c>
    </row>
    <row r="50" spans="1:7" ht="12">
      <c r="A50" s="410" t="s">
        <v>239</v>
      </c>
      <c r="B50" s="415"/>
      <c r="C50" s="415"/>
      <c r="D50" s="415"/>
      <c r="E50" s="414">
        <f t="shared" si="14"/>
        <v>0</v>
      </c>
      <c r="F50" s="414"/>
      <c r="G50" s="414">
        <f t="shared" si="15"/>
        <v>0</v>
      </c>
    </row>
    <row r="51" spans="1:7" ht="12">
      <c r="A51" s="410" t="s">
        <v>369</v>
      </c>
      <c r="B51" s="415"/>
      <c r="C51" s="415"/>
      <c r="D51" s="415"/>
      <c r="E51" s="414">
        <f t="shared" si="14"/>
        <v>0</v>
      </c>
      <c r="F51" s="414"/>
      <c r="G51" s="414">
        <f t="shared" si="15"/>
        <v>0</v>
      </c>
    </row>
    <row r="52" spans="1:7" ht="12">
      <c r="A52" s="410" t="s">
        <v>375</v>
      </c>
      <c r="B52" s="415"/>
      <c r="C52" s="415"/>
      <c r="D52" s="415"/>
      <c r="E52" s="414">
        <f t="shared" si="14"/>
        <v>0</v>
      </c>
      <c r="F52" s="414"/>
      <c r="G52" s="414">
        <f t="shared" si="15"/>
        <v>0</v>
      </c>
    </row>
    <row r="53" spans="1:7" ht="12">
      <c r="A53" s="410" t="s">
        <v>311</v>
      </c>
      <c r="B53" s="415"/>
      <c r="C53" s="415"/>
      <c r="D53" s="415"/>
      <c r="E53" s="414">
        <f t="shared" si="14"/>
        <v>0</v>
      </c>
      <c r="F53" s="414"/>
      <c r="G53" s="414">
        <f t="shared" si="15"/>
        <v>0</v>
      </c>
    </row>
    <row r="54" spans="1:7" ht="12">
      <c r="A54" s="410" t="s">
        <v>189</v>
      </c>
      <c r="B54" s="415"/>
      <c r="C54" s="415"/>
      <c r="D54" s="415"/>
      <c r="E54" s="414">
        <f t="shared" si="14"/>
        <v>0</v>
      </c>
      <c r="F54" s="414"/>
      <c r="G54" s="414">
        <f t="shared" si="15"/>
        <v>0</v>
      </c>
    </row>
    <row r="55" spans="1:7" ht="12">
      <c r="A55" s="410" t="s">
        <v>192</v>
      </c>
      <c r="B55" s="415"/>
      <c r="C55" s="415"/>
      <c r="D55" s="415"/>
      <c r="E55" s="414">
        <f t="shared" si="14"/>
        <v>0</v>
      </c>
      <c r="F55" s="414"/>
      <c r="G55" s="414">
        <f t="shared" si="15"/>
        <v>0</v>
      </c>
    </row>
    <row r="56" spans="1:7" ht="12">
      <c r="A56" s="410" t="s">
        <v>209</v>
      </c>
      <c r="B56" s="415"/>
      <c r="C56" s="415"/>
      <c r="D56" s="415"/>
      <c r="E56" s="414">
        <f t="shared" si="14"/>
        <v>0</v>
      </c>
      <c r="F56" s="414"/>
      <c r="G56" s="414">
        <f t="shared" si="15"/>
        <v>0</v>
      </c>
    </row>
    <row r="57" spans="1:7" ht="12">
      <c r="A57" s="410" t="s">
        <v>213</v>
      </c>
      <c r="B57" s="415"/>
      <c r="C57" s="415"/>
      <c r="D57" s="415"/>
      <c r="E57" s="414">
        <f t="shared" si="14"/>
        <v>0</v>
      </c>
      <c r="F57" s="414"/>
      <c r="G57" s="414">
        <f t="shared" si="15"/>
        <v>0</v>
      </c>
    </row>
    <row r="58" spans="1:7" ht="12">
      <c r="A58" s="410" t="s">
        <v>614</v>
      </c>
      <c r="B58" s="415"/>
      <c r="C58" s="415"/>
      <c r="D58" s="415"/>
      <c r="E58" s="414">
        <f t="shared" si="14"/>
        <v>0</v>
      </c>
      <c r="F58" s="414"/>
      <c r="G58" s="414">
        <f t="shared" si="15"/>
        <v>0</v>
      </c>
    </row>
    <row r="59" spans="1:7" ht="12">
      <c r="A59" s="410" t="s">
        <v>615</v>
      </c>
      <c r="B59" s="415"/>
      <c r="C59" s="415"/>
      <c r="D59" s="415"/>
      <c r="E59" s="414">
        <f t="shared" si="14"/>
        <v>0</v>
      </c>
      <c r="F59" s="414"/>
      <c r="G59" s="414">
        <f t="shared" si="15"/>
        <v>0</v>
      </c>
    </row>
    <row r="60" spans="1:7" ht="12">
      <c r="A60" s="410" t="s">
        <v>270</v>
      </c>
      <c r="B60" s="415"/>
      <c r="C60" s="415"/>
      <c r="D60" s="415"/>
      <c r="E60" s="414">
        <f t="shared" si="14"/>
        <v>0</v>
      </c>
      <c r="F60" s="414"/>
      <c r="G60" s="414">
        <f t="shared" si="15"/>
        <v>0</v>
      </c>
    </row>
    <row r="61" spans="1:7" ht="12">
      <c r="A61" s="410" t="s">
        <v>218</v>
      </c>
      <c r="B61" s="415"/>
      <c r="C61" s="415"/>
      <c r="D61" s="415"/>
      <c r="E61" s="414">
        <f t="shared" si="14"/>
        <v>0</v>
      </c>
      <c r="F61" s="414"/>
      <c r="G61" s="414">
        <f t="shared" si="15"/>
        <v>0</v>
      </c>
    </row>
    <row r="62" spans="1:7" ht="12">
      <c r="A62" s="410" t="s">
        <v>277</v>
      </c>
      <c r="B62" s="415"/>
      <c r="C62" s="415"/>
      <c r="D62" s="415"/>
      <c r="E62" s="414">
        <f t="shared" si="14"/>
        <v>0</v>
      </c>
      <c r="F62" s="414"/>
      <c r="G62" s="414">
        <f t="shared" si="15"/>
        <v>0</v>
      </c>
    </row>
    <row r="63" spans="1:7" ht="12">
      <c r="A63" s="410" t="s">
        <v>222</v>
      </c>
      <c r="B63" s="415"/>
      <c r="C63" s="415"/>
      <c r="D63" s="415"/>
      <c r="E63" s="414">
        <f t="shared" si="14"/>
        <v>0</v>
      </c>
      <c r="F63" s="414"/>
      <c r="G63" s="414">
        <f t="shared" si="15"/>
        <v>0</v>
      </c>
    </row>
    <row r="64" spans="1:7" ht="12">
      <c r="A64" s="410" t="s">
        <v>225</v>
      </c>
      <c r="B64" s="415"/>
      <c r="C64" s="415"/>
      <c r="D64" s="415"/>
      <c r="E64" s="414">
        <f t="shared" si="14"/>
        <v>0</v>
      </c>
      <c r="F64" s="414"/>
      <c r="G64" s="414">
        <f t="shared" si="15"/>
        <v>0</v>
      </c>
    </row>
    <row r="65" spans="1:7" ht="12">
      <c r="A65" s="410" t="s">
        <v>328</v>
      </c>
      <c r="B65" s="415"/>
      <c r="C65" s="415"/>
      <c r="D65" s="415"/>
      <c r="E65" s="414">
        <f t="shared" si="14"/>
        <v>0</v>
      </c>
      <c r="F65" s="414"/>
      <c r="G65" s="414">
        <f t="shared" si="15"/>
        <v>0</v>
      </c>
    </row>
    <row r="66" spans="1:7" ht="12">
      <c r="A66" s="410" t="s">
        <v>231</v>
      </c>
      <c r="B66" s="415"/>
      <c r="C66" s="415"/>
      <c r="D66" s="415"/>
      <c r="E66" s="414">
        <f t="shared" si="14"/>
        <v>0</v>
      </c>
      <c r="F66" s="414"/>
      <c r="G66" s="414">
        <f t="shared" si="15"/>
        <v>0</v>
      </c>
    </row>
    <row r="67" spans="1:7" ht="12">
      <c r="A67" s="410" t="s">
        <v>284</v>
      </c>
      <c r="B67" s="415"/>
      <c r="C67" s="415"/>
      <c r="D67" s="415"/>
      <c r="E67" s="414">
        <f t="shared" si="14"/>
        <v>0</v>
      </c>
      <c r="F67" s="414"/>
      <c r="G67" s="414">
        <f t="shared" si="15"/>
        <v>0</v>
      </c>
    </row>
    <row r="68" spans="1:7" ht="12">
      <c r="A68" s="410" t="s">
        <v>236</v>
      </c>
      <c r="B68" s="415"/>
      <c r="C68" s="415"/>
      <c r="D68" s="415"/>
      <c r="E68" s="414">
        <f t="shared" si="14"/>
        <v>0</v>
      </c>
      <c r="F68" s="414"/>
      <c r="G68" s="414">
        <f t="shared" si="15"/>
        <v>0</v>
      </c>
    </row>
    <row r="69" spans="1:7" ht="12">
      <c r="A69" s="410" t="s">
        <v>289</v>
      </c>
      <c r="B69" s="415"/>
      <c r="C69" s="415"/>
      <c r="D69" s="415"/>
      <c r="E69" s="414">
        <f t="shared" si="14"/>
        <v>0</v>
      </c>
      <c r="F69" s="414"/>
      <c r="G69" s="414">
        <f t="shared" si="15"/>
        <v>0</v>
      </c>
    </row>
    <row r="70" spans="1:7" ht="12">
      <c r="A70" s="410" t="s">
        <v>292</v>
      </c>
      <c r="B70" s="415"/>
      <c r="C70" s="415"/>
      <c r="D70" s="415"/>
      <c r="E70" s="414">
        <f t="shared" si="14"/>
        <v>0</v>
      </c>
      <c r="F70" s="414"/>
      <c r="G70" s="414">
        <f t="shared" si="15"/>
        <v>0</v>
      </c>
    </row>
    <row r="71" spans="1:7" ht="12">
      <c r="A71" s="410" t="s">
        <v>338</v>
      </c>
      <c r="B71" s="415"/>
      <c r="C71" s="415"/>
      <c r="D71" s="415"/>
      <c r="E71" s="414">
        <f t="shared" si="14"/>
        <v>0</v>
      </c>
      <c r="F71" s="414"/>
      <c r="G71" s="414">
        <f t="shared" si="15"/>
        <v>0</v>
      </c>
    </row>
    <row r="72" spans="1:7" ht="12">
      <c r="A72" s="410" t="s">
        <v>342</v>
      </c>
      <c r="B72" s="415"/>
      <c r="C72" s="415"/>
      <c r="D72" s="415"/>
      <c r="E72" s="414">
        <f t="shared" si="14"/>
        <v>0</v>
      </c>
      <c r="F72" s="414"/>
      <c r="G72" s="414">
        <f t="shared" si="15"/>
        <v>0</v>
      </c>
    </row>
    <row r="73" spans="1:7" ht="12">
      <c r="A73" s="410" t="s">
        <v>489</v>
      </c>
      <c r="B73" s="415"/>
      <c r="C73" s="415"/>
      <c r="D73" s="415"/>
      <c r="E73" s="414">
        <f t="shared" si="14"/>
        <v>0</v>
      </c>
      <c r="F73" s="414"/>
      <c r="G73" s="414">
        <f t="shared" si="15"/>
        <v>0</v>
      </c>
    </row>
    <row r="74" spans="1:7" ht="12">
      <c r="A74" s="410" t="s">
        <v>170</v>
      </c>
      <c r="B74" s="415"/>
      <c r="C74" s="415"/>
      <c r="D74" s="415"/>
      <c r="E74" s="414">
        <f t="shared" si="14"/>
        <v>0</v>
      </c>
      <c r="F74" s="414"/>
      <c r="G74" s="414">
        <f t="shared" si="15"/>
        <v>0</v>
      </c>
    </row>
    <row r="75" spans="1:7" ht="12">
      <c r="A75" s="410" t="s">
        <v>403</v>
      </c>
      <c r="B75" s="415"/>
      <c r="C75" s="415"/>
      <c r="D75" s="415"/>
      <c r="E75" s="414">
        <f t="shared" si="14"/>
        <v>0</v>
      </c>
      <c r="F75" s="414"/>
      <c r="G75" s="414">
        <f t="shared" si="15"/>
        <v>0</v>
      </c>
    </row>
    <row r="76" spans="1:7" ht="12">
      <c r="A76" s="410" t="s">
        <v>175</v>
      </c>
      <c r="B76" s="415"/>
      <c r="C76" s="415"/>
      <c r="D76" s="415"/>
      <c r="E76" s="414">
        <f t="shared" si="14"/>
        <v>0</v>
      </c>
      <c r="F76" s="414"/>
      <c r="G76" s="414">
        <f t="shared" si="15"/>
        <v>0</v>
      </c>
    </row>
    <row r="77" spans="1:7" ht="12">
      <c r="A77" s="410" t="s">
        <v>179</v>
      </c>
      <c r="B77" s="415"/>
      <c r="C77" s="415"/>
      <c r="D77" s="415"/>
      <c r="E77" s="414">
        <f t="shared" si="14"/>
        <v>0</v>
      </c>
      <c r="F77" s="414"/>
      <c r="G77" s="414">
        <f t="shared" si="15"/>
        <v>0</v>
      </c>
    </row>
    <row r="78" spans="1:7" ht="12">
      <c r="A78" s="410" t="s">
        <v>160</v>
      </c>
      <c r="B78" s="415"/>
      <c r="C78" s="415"/>
      <c r="D78" s="415"/>
      <c r="E78" s="414">
        <f t="shared" si="14"/>
        <v>0</v>
      </c>
      <c r="F78" s="414"/>
      <c r="G78" s="414">
        <f t="shared" si="15"/>
        <v>0</v>
      </c>
    </row>
    <row r="79" spans="1:7" ht="12">
      <c r="A79" s="410" t="s">
        <v>812</v>
      </c>
      <c r="B79" s="415"/>
      <c r="C79" s="415"/>
      <c r="D79" s="415"/>
      <c r="E79" s="414">
        <f t="shared" si="14"/>
        <v>0</v>
      </c>
      <c r="F79" s="414"/>
      <c r="G79" s="414">
        <f t="shared" si="15"/>
        <v>0</v>
      </c>
    </row>
    <row r="80" spans="1:7" ht="12">
      <c r="A80" s="408" t="s">
        <v>345</v>
      </c>
      <c r="B80" s="414">
        <f aca="true" t="shared" si="16" ref="B80:G80">SUM(B81:B102)</f>
        <v>0</v>
      </c>
      <c r="C80" s="414">
        <f t="shared" si="16"/>
        <v>0</v>
      </c>
      <c r="D80" s="414">
        <f t="shared" si="16"/>
        <v>0</v>
      </c>
      <c r="E80" s="414">
        <f t="shared" si="16"/>
        <v>0</v>
      </c>
      <c r="F80" s="414">
        <f t="shared" si="16"/>
        <v>0</v>
      </c>
      <c r="G80" s="414">
        <f t="shared" si="16"/>
        <v>0</v>
      </c>
    </row>
    <row r="81" spans="1:7" ht="12">
      <c r="A81" s="410" t="s">
        <v>351</v>
      </c>
      <c r="B81" s="415"/>
      <c r="C81" s="415"/>
      <c r="D81" s="415"/>
      <c r="E81" s="414">
        <f t="shared" si="14"/>
        <v>0</v>
      </c>
      <c r="F81" s="414"/>
      <c r="G81" s="414">
        <f t="shared" si="15"/>
        <v>0</v>
      </c>
    </row>
    <row r="82" spans="1:7" ht="12">
      <c r="A82" s="410" t="s">
        <v>355</v>
      </c>
      <c r="B82" s="415"/>
      <c r="C82" s="415"/>
      <c r="D82" s="415"/>
      <c r="E82" s="414">
        <f t="shared" si="14"/>
        <v>0</v>
      </c>
      <c r="F82" s="414"/>
      <c r="G82" s="414">
        <f t="shared" si="15"/>
        <v>0</v>
      </c>
    </row>
    <row r="83" spans="1:7" ht="12">
      <c r="A83" s="410" t="s">
        <v>359</v>
      </c>
      <c r="B83" s="415"/>
      <c r="C83" s="415"/>
      <c r="D83" s="415"/>
      <c r="E83" s="414">
        <f t="shared" si="14"/>
        <v>0</v>
      </c>
      <c r="F83" s="414"/>
      <c r="G83" s="414">
        <f t="shared" si="15"/>
        <v>0</v>
      </c>
    </row>
    <row r="84" spans="1:7" ht="12">
      <c r="A84" s="410" t="s">
        <v>239</v>
      </c>
      <c r="B84" s="415"/>
      <c r="C84" s="415"/>
      <c r="D84" s="415"/>
      <c r="E84" s="414">
        <f t="shared" si="14"/>
        <v>0</v>
      </c>
      <c r="F84" s="414"/>
      <c r="G84" s="414">
        <f t="shared" si="15"/>
        <v>0</v>
      </c>
    </row>
    <row r="85" spans="1:7" ht="12">
      <c r="A85" s="410" t="s">
        <v>369</v>
      </c>
      <c r="B85" s="415"/>
      <c r="C85" s="415"/>
      <c r="D85" s="415"/>
      <c r="E85" s="414">
        <f t="shared" si="14"/>
        <v>0</v>
      </c>
      <c r="F85" s="414"/>
      <c r="G85" s="414">
        <f t="shared" si="15"/>
        <v>0</v>
      </c>
    </row>
    <row r="86" spans="1:7" ht="12">
      <c r="A86" s="410" t="s">
        <v>388</v>
      </c>
      <c r="B86" s="415"/>
      <c r="C86" s="415"/>
      <c r="D86" s="415"/>
      <c r="E86" s="414">
        <f t="shared" si="14"/>
        <v>0</v>
      </c>
      <c r="F86" s="414"/>
      <c r="G86" s="414">
        <f t="shared" si="15"/>
        <v>0</v>
      </c>
    </row>
    <row r="87" spans="1:7" ht="12">
      <c r="A87" s="410" t="s">
        <v>375</v>
      </c>
      <c r="B87" s="415"/>
      <c r="C87" s="415"/>
      <c r="D87" s="415"/>
      <c r="E87" s="414">
        <f t="shared" si="14"/>
        <v>0</v>
      </c>
      <c r="F87" s="414"/>
      <c r="G87" s="414">
        <f t="shared" si="15"/>
        <v>0</v>
      </c>
    </row>
    <row r="88" spans="1:7" ht="12">
      <c r="A88" s="410" t="s">
        <v>189</v>
      </c>
      <c r="B88" s="415"/>
      <c r="C88" s="415"/>
      <c r="D88" s="415"/>
      <c r="E88" s="414">
        <f t="shared" si="14"/>
        <v>0</v>
      </c>
      <c r="F88" s="414"/>
      <c r="G88" s="414">
        <f t="shared" si="15"/>
        <v>0</v>
      </c>
    </row>
    <row r="89" spans="1:7" ht="12">
      <c r="A89" s="410" t="s">
        <v>192</v>
      </c>
      <c r="B89" s="415"/>
      <c r="C89" s="415"/>
      <c r="D89" s="415"/>
      <c r="E89" s="414">
        <f t="shared" si="14"/>
        <v>0</v>
      </c>
      <c r="F89" s="414"/>
      <c r="G89" s="414">
        <f t="shared" si="15"/>
        <v>0</v>
      </c>
    </row>
    <row r="90" spans="1:7" ht="12">
      <c r="A90" s="410" t="s">
        <v>209</v>
      </c>
      <c r="B90" s="415"/>
      <c r="C90" s="415"/>
      <c r="D90" s="415"/>
      <c r="E90" s="414">
        <f t="shared" si="14"/>
        <v>0</v>
      </c>
      <c r="F90" s="414"/>
      <c r="G90" s="414">
        <f t="shared" si="15"/>
        <v>0</v>
      </c>
    </row>
    <row r="91" spans="1:7" ht="12">
      <c r="A91" s="410" t="s">
        <v>270</v>
      </c>
      <c r="B91" s="415"/>
      <c r="C91" s="415"/>
      <c r="D91" s="415"/>
      <c r="E91" s="414">
        <f t="shared" si="14"/>
        <v>0</v>
      </c>
      <c r="F91" s="414"/>
      <c r="G91" s="414">
        <f t="shared" si="15"/>
        <v>0</v>
      </c>
    </row>
    <row r="92" spans="1:7" ht="12">
      <c r="A92" s="410" t="s">
        <v>218</v>
      </c>
      <c r="B92" s="415"/>
      <c r="C92" s="415"/>
      <c r="D92" s="415"/>
      <c r="E92" s="414">
        <f t="shared" si="14"/>
        <v>0</v>
      </c>
      <c r="F92" s="414"/>
      <c r="G92" s="414">
        <f t="shared" si="15"/>
        <v>0</v>
      </c>
    </row>
    <row r="93" spans="1:7" ht="12">
      <c r="A93" s="410" t="s">
        <v>277</v>
      </c>
      <c r="B93" s="415"/>
      <c r="C93" s="415"/>
      <c r="D93" s="415"/>
      <c r="E93" s="414">
        <f t="shared" si="14"/>
        <v>0</v>
      </c>
      <c r="F93" s="414"/>
      <c r="G93" s="414">
        <f t="shared" si="15"/>
        <v>0</v>
      </c>
    </row>
    <row r="94" spans="1:7" ht="12">
      <c r="A94" s="410" t="s">
        <v>225</v>
      </c>
      <c r="B94" s="415"/>
      <c r="C94" s="415"/>
      <c r="D94" s="415"/>
      <c r="E94" s="414">
        <f t="shared" si="14"/>
        <v>0</v>
      </c>
      <c r="F94" s="414"/>
      <c r="G94" s="414">
        <f t="shared" si="15"/>
        <v>0</v>
      </c>
    </row>
    <row r="95" spans="1:7" ht="12">
      <c r="A95" s="410" t="s">
        <v>284</v>
      </c>
      <c r="B95" s="415"/>
      <c r="C95" s="415"/>
      <c r="D95" s="415"/>
      <c r="E95" s="414">
        <f t="shared" si="14"/>
        <v>0</v>
      </c>
      <c r="F95" s="414"/>
      <c r="G95" s="414">
        <f t="shared" si="15"/>
        <v>0</v>
      </c>
    </row>
    <row r="96" spans="1:7" ht="12">
      <c r="A96" s="410" t="s">
        <v>236</v>
      </c>
      <c r="B96" s="415"/>
      <c r="C96" s="415"/>
      <c r="D96" s="415"/>
      <c r="E96" s="414">
        <f t="shared" si="14"/>
        <v>0</v>
      </c>
      <c r="F96" s="414"/>
      <c r="G96" s="414">
        <f t="shared" si="15"/>
        <v>0</v>
      </c>
    </row>
    <row r="97" spans="1:7" ht="12">
      <c r="A97" s="410" t="s">
        <v>403</v>
      </c>
      <c r="B97" s="415"/>
      <c r="C97" s="415"/>
      <c r="D97" s="415"/>
      <c r="E97" s="414">
        <f t="shared" si="14"/>
        <v>0</v>
      </c>
      <c r="F97" s="414"/>
      <c r="G97" s="414">
        <f t="shared" si="15"/>
        <v>0</v>
      </c>
    </row>
    <row r="98" spans="1:7" ht="12">
      <c r="A98" s="410" t="s">
        <v>189</v>
      </c>
      <c r="B98" s="415"/>
      <c r="C98" s="415"/>
      <c r="D98" s="415"/>
      <c r="E98" s="414">
        <f t="shared" si="14"/>
        <v>0</v>
      </c>
      <c r="F98" s="414"/>
      <c r="G98" s="414">
        <f t="shared" si="15"/>
        <v>0</v>
      </c>
    </row>
    <row r="99" spans="1:7" ht="12">
      <c r="A99" s="410" t="s">
        <v>489</v>
      </c>
      <c r="B99" s="415"/>
      <c r="C99" s="415"/>
      <c r="D99" s="415"/>
      <c r="E99" s="414">
        <f t="shared" si="14"/>
        <v>0</v>
      </c>
      <c r="F99" s="414"/>
      <c r="G99" s="414">
        <f t="shared" si="15"/>
        <v>0</v>
      </c>
    </row>
    <row r="100" spans="1:7" ht="12">
      <c r="A100" s="410" t="s">
        <v>493</v>
      </c>
      <c r="B100" s="415"/>
      <c r="C100" s="415"/>
      <c r="D100" s="415"/>
      <c r="E100" s="414">
        <f t="shared" si="14"/>
        <v>0</v>
      </c>
      <c r="F100" s="414"/>
      <c r="G100" s="414">
        <f t="shared" si="15"/>
        <v>0</v>
      </c>
    </row>
    <row r="101" spans="1:7" ht="12">
      <c r="A101" s="410" t="s">
        <v>160</v>
      </c>
      <c r="B101" s="415"/>
      <c r="C101" s="415"/>
      <c r="D101" s="415"/>
      <c r="E101" s="414">
        <f t="shared" si="14"/>
        <v>0</v>
      </c>
      <c r="F101" s="414"/>
      <c r="G101" s="414">
        <f t="shared" si="15"/>
        <v>0</v>
      </c>
    </row>
    <row r="102" spans="1:7" ht="12">
      <c r="A102" s="410" t="s">
        <v>812</v>
      </c>
      <c r="B102" s="415"/>
      <c r="C102" s="415"/>
      <c r="D102" s="415"/>
      <c r="E102" s="414">
        <f t="shared" si="14"/>
        <v>0</v>
      </c>
      <c r="F102" s="414"/>
      <c r="G102" s="414">
        <f t="shared" si="15"/>
        <v>0</v>
      </c>
    </row>
    <row r="103" spans="1:7" ht="12">
      <c r="A103" s="408" t="s">
        <v>511</v>
      </c>
      <c r="B103" s="414">
        <f aca="true" t="shared" si="17" ref="B103:G103">SUM(B104)</f>
        <v>0</v>
      </c>
      <c r="C103" s="414">
        <f t="shared" si="17"/>
        <v>0</v>
      </c>
      <c r="D103" s="414">
        <f t="shared" si="17"/>
        <v>0</v>
      </c>
      <c r="E103" s="414">
        <f t="shared" si="17"/>
        <v>0</v>
      </c>
      <c r="F103" s="414">
        <f t="shared" si="17"/>
        <v>0</v>
      </c>
      <c r="G103" s="414">
        <f t="shared" si="17"/>
        <v>0</v>
      </c>
    </row>
    <row r="104" spans="1:7" ht="12">
      <c r="A104" s="410" t="s">
        <v>513</v>
      </c>
      <c r="B104" s="415"/>
      <c r="C104" s="415"/>
      <c r="D104" s="415"/>
      <c r="E104" s="414">
        <f t="shared" si="14"/>
        <v>0</v>
      </c>
      <c r="F104" s="414"/>
      <c r="G104" s="414">
        <f t="shared" si="15"/>
        <v>0</v>
      </c>
    </row>
    <row r="105" spans="1:7" ht="12">
      <c r="A105" s="408" t="s">
        <v>814</v>
      </c>
      <c r="B105" s="417">
        <f aca="true" t="shared" si="18" ref="B105:G105">+B103+B80+B42</f>
        <v>0</v>
      </c>
      <c r="C105" s="417">
        <f t="shared" si="18"/>
        <v>0</v>
      </c>
      <c r="D105" s="417">
        <f t="shared" si="18"/>
        <v>0</v>
      </c>
      <c r="E105" s="417">
        <f t="shared" si="18"/>
        <v>0</v>
      </c>
      <c r="F105" s="417">
        <f t="shared" si="18"/>
        <v>0</v>
      </c>
      <c r="G105" s="417">
        <f t="shared" si="18"/>
        <v>0</v>
      </c>
    </row>
    <row r="106" spans="1:7" ht="12">
      <c r="A106" s="412" t="s">
        <v>815</v>
      </c>
      <c r="B106" s="417">
        <f aca="true" t="shared" si="19" ref="B106:G106">+B40-B105</f>
        <v>0</v>
      </c>
      <c r="C106" s="417">
        <f t="shared" si="19"/>
        <v>0</v>
      </c>
      <c r="D106" s="417">
        <f t="shared" si="19"/>
        <v>0</v>
      </c>
      <c r="E106" s="417">
        <f t="shared" si="19"/>
        <v>0</v>
      </c>
      <c r="F106" s="417">
        <f t="shared" si="19"/>
        <v>0</v>
      </c>
      <c r="G106" s="417">
        <f t="shared" si="19"/>
        <v>0</v>
      </c>
    </row>
    <row r="107" spans="1:7" ht="12">
      <c r="A107" s="388" t="s">
        <v>635</v>
      </c>
      <c r="B107" s="414"/>
      <c r="C107" s="414"/>
      <c r="D107" s="414"/>
      <c r="E107" s="414"/>
      <c r="F107" s="414"/>
      <c r="G107" s="414"/>
    </row>
    <row r="108" spans="1:7" ht="12">
      <c r="A108" s="388" t="s">
        <v>636</v>
      </c>
      <c r="B108" s="414"/>
      <c r="C108" s="414"/>
      <c r="D108" s="414"/>
      <c r="E108" s="414"/>
      <c r="F108" s="414"/>
      <c r="G108" s="414"/>
    </row>
    <row r="109" spans="1:7" ht="12">
      <c r="A109" s="408" t="s">
        <v>100</v>
      </c>
      <c r="B109" s="414">
        <f aca="true" t="shared" si="20" ref="B109:G109">SUM(B110:B112)</f>
        <v>0</v>
      </c>
      <c r="C109" s="414">
        <f t="shared" si="20"/>
        <v>0</v>
      </c>
      <c r="D109" s="414">
        <f t="shared" si="20"/>
        <v>0</v>
      </c>
      <c r="E109" s="414">
        <f t="shared" si="20"/>
        <v>0</v>
      </c>
      <c r="F109" s="414">
        <f t="shared" si="20"/>
        <v>0</v>
      </c>
      <c r="G109" s="414">
        <f t="shared" si="20"/>
        <v>0</v>
      </c>
    </row>
    <row r="110" spans="1:7" ht="12">
      <c r="A110" s="410" t="s">
        <v>102</v>
      </c>
      <c r="B110" s="415"/>
      <c r="C110" s="415"/>
      <c r="D110" s="415"/>
      <c r="E110" s="414">
        <f aca="true" t="shared" si="21" ref="E110:E122">SUM(B110:D110)</f>
        <v>0</v>
      </c>
      <c r="F110" s="414"/>
      <c r="G110" s="414">
        <f aca="true" t="shared" si="22" ref="G110:G122">+E110-F110</f>
        <v>0</v>
      </c>
    </row>
    <row r="111" spans="1:7" ht="12">
      <c r="A111" s="410" t="s">
        <v>104</v>
      </c>
      <c r="B111" s="415"/>
      <c r="C111" s="415"/>
      <c r="D111" s="415"/>
      <c r="E111" s="414">
        <f t="shared" si="21"/>
        <v>0</v>
      </c>
      <c r="F111" s="414"/>
      <c r="G111" s="414">
        <f t="shared" si="22"/>
        <v>0</v>
      </c>
    </row>
    <row r="112" spans="1:7" ht="12">
      <c r="A112" s="410" t="s">
        <v>106</v>
      </c>
      <c r="B112" s="415"/>
      <c r="C112" s="415"/>
      <c r="D112" s="415"/>
      <c r="E112" s="414">
        <f t="shared" si="21"/>
        <v>0</v>
      </c>
      <c r="F112" s="414"/>
      <c r="G112" s="414">
        <f t="shared" si="22"/>
        <v>0</v>
      </c>
    </row>
    <row r="113" spans="1:7" ht="12">
      <c r="A113" s="408" t="s">
        <v>108</v>
      </c>
      <c r="B113" s="414">
        <f aca="true" t="shared" si="23" ref="B113:G113">SUM(B114:B116)</f>
        <v>0</v>
      </c>
      <c r="C113" s="414">
        <f t="shared" si="23"/>
        <v>0</v>
      </c>
      <c r="D113" s="414">
        <f t="shared" si="23"/>
        <v>0</v>
      </c>
      <c r="E113" s="414">
        <f t="shared" si="23"/>
        <v>0</v>
      </c>
      <c r="F113" s="414">
        <f t="shared" si="23"/>
        <v>0</v>
      </c>
      <c r="G113" s="414">
        <f t="shared" si="23"/>
        <v>0</v>
      </c>
    </row>
    <row r="114" spans="1:7" ht="12">
      <c r="A114" s="410" t="s">
        <v>109</v>
      </c>
      <c r="B114" s="415"/>
      <c r="C114" s="415"/>
      <c r="D114" s="415"/>
      <c r="E114" s="414">
        <f t="shared" si="21"/>
        <v>0</v>
      </c>
      <c r="F114" s="414"/>
      <c r="G114" s="414">
        <f t="shared" si="22"/>
        <v>0</v>
      </c>
    </row>
    <row r="115" spans="1:7" ht="12">
      <c r="A115" s="410" t="s">
        <v>110</v>
      </c>
      <c r="B115" s="415"/>
      <c r="C115" s="415"/>
      <c r="D115" s="415"/>
      <c r="E115" s="414">
        <f t="shared" si="21"/>
        <v>0</v>
      </c>
      <c r="F115" s="414"/>
      <c r="G115" s="414">
        <f t="shared" si="22"/>
        <v>0</v>
      </c>
    </row>
    <row r="116" spans="1:7" ht="12">
      <c r="A116" s="410" t="s">
        <v>111</v>
      </c>
      <c r="B116" s="415"/>
      <c r="C116" s="415"/>
      <c r="D116" s="415"/>
      <c r="E116" s="414">
        <f t="shared" si="21"/>
        <v>0</v>
      </c>
      <c r="F116" s="414"/>
      <c r="G116" s="414">
        <f t="shared" si="22"/>
        <v>0</v>
      </c>
    </row>
    <row r="117" spans="1:7" ht="12">
      <c r="A117" s="411" t="s">
        <v>113</v>
      </c>
      <c r="B117" s="415">
        <f aca="true" t="shared" si="24" ref="B117:G117">SUM(B118:B122)</f>
        <v>0</v>
      </c>
      <c r="C117" s="415">
        <f t="shared" si="24"/>
        <v>0</v>
      </c>
      <c r="D117" s="415">
        <f t="shared" si="24"/>
        <v>0</v>
      </c>
      <c r="E117" s="415">
        <f t="shared" si="24"/>
        <v>0</v>
      </c>
      <c r="F117" s="415">
        <f t="shared" si="24"/>
        <v>0</v>
      </c>
      <c r="G117" s="415">
        <f t="shared" si="24"/>
        <v>0</v>
      </c>
    </row>
    <row r="118" spans="1:7" ht="12">
      <c r="A118" s="410" t="s">
        <v>114</v>
      </c>
      <c r="B118" s="415"/>
      <c r="C118" s="415"/>
      <c r="D118" s="415"/>
      <c r="E118" s="414">
        <f t="shared" si="21"/>
        <v>0</v>
      </c>
      <c r="F118" s="414"/>
      <c r="G118" s="414">
        <f t="shared" si="22"/>
        <v>0</v>
      </c>
    </row>
    <row r="119" spans="1:7" ht="12">
      <c r="A119" s="410" t="s">
        <v>116</v>
      </c>
      <c r="B119" s="415"/>
      <c r="C119" s="415"/>
      <c r="D119" s="415"/>
      <c r="E119" s="414">
        <f t="shared" si="21"/>
        <v>0</v>
      </c>
      <c r="F119" s="414"/>
      <c r="G119" s="414">
        <f t="shared" si="22"/>
        <v>0</v>
      </c>
    </row>
    <row r="120" spans="1:7" ht="12">
      <c r="A120" s="410" t="s">
        <v>118</v>
      </c>
      <c r="B120" s="415"/>
      <c r="C120" s="415"/>
      <c r="D120" s="415"/>
      <c r="E120" s="414">
        <f t="shared" si="21"/>
        <v>0</v>
      </c>
      <c r="F120" s="414"/>
      <c r="G120" s="414">
        <f t="shared" si="22"/>
        <v>0</v>
      </c>
    </row>
    <row r="121" spans="1:7" ht="12">
      <c r="A121" s="410" t="s">
        <v>120</v>
      </c>
      <c r="B121" s="415"/>
      <c r="C121" s="415"/>
      <c r="D121" s="415"/>
      <c r="E121" s="414">
        <f t="shared" si="21"/>
        <v>0</v>
      </c>
      <c r="F121" s="414"/>
      <c r="G121" s="414">
        <f t="shared" si="22"/>
        <v>0</v>
      </c>
    </row>
    <row r="122" spans="1:7" ht="12">
      <c r="A122" s="410" t="s">
        <v>122</v>
      </c>
      <c r="B122" s="415"/>
      <c r="C122" s="415"/>
      <c r="D122" s="415"/>
      <c r="E122" s="414">
        <f t="shared" si="21"/>
        <v>0</v>
      </c>
      <c r="F122" s="414"/>
      <c r="G122" s="414">
        <f t="shared" si="22"/>
        <v>0</v>
      </c>
    </row>
    <row r="123" spans="1:7" ht="12">
      <c r="A123" s="411" t="s">
        <v>816</v>
      </c>
      <c r="B123" s="416">
        <f aca="true" t="shared" si="25" ref="B123:G123">+B117+B113+B109</f>
        <v>0</v>
      </c>
      <c r="C123" s="416">
        <f t="shared" si="25"/>
        <v>0</v>
      </c>
      <c r="D123" s="416">
        <f t="shared" si="25"/>
        <v>0</v>
      </c>
      <c r="E123" s="416">
        <f t="shared" si="25"/>
        <v>0</v>
      </c>
      <c r="F123" s="416">
        <f t="shared" si="25"/>
        <v>0</v>
      </c>
      <c r="G123" s="416">
        <f t="shared" si="25"/>
        <v>0</v>
      </c>
    </row>
    <row r="124" spans="1:7" ht="12">
      <c r="A124" s="388" t="s">
        <v>643</v>
      </c>
      <c r="B124" s="414"/>
      <c r="C124" s="414"/>
      <c r="D124" s="414"/>
      <c r="E124" s="414"/>
      <c r="F124" s="414"/>
      <c r="G124" s="414"/>
    </row>
    <row r="125" spans="1:7" ht="12">
      <c r="A125" s="408" t="s">
        <v>517</v>
      </c>
      <c r="B125" s="414">
        <f aca="true" t="shared" si="26" ref="B125:G125">SUM(B126:B130)</f>
        <v>0</v>
      </c>
      <c r="C125" s="414">
        <f t="shared" si="26"/>
        <v>0</v>
      </c>
      <c r="D125" s="414">
        <f t="shared" si="26"/>
        <v>0</v>
      </c>
      <c r="E125" s="414">
        <f t="shared" si="26"/>
        <v>0</v>
      </c>
      <c r="F125" s="414">
        <f t="shared" si="26"/>
        <v>0</v>
      </c>
      <c r="G125" s="414">
        <f t="shared" si="26"/>
        <v>0</v>
      </c>
    </row>
    <row r="126" spans="1:7" ht="12">
      <c r="A126" s="410" t="s">
        <v>519</v>
      </c>
      <c r="B126" s="415"/>
      <c r="C126" s="415"/>
      <c r="D126" s="415"/>
      <c r="E126" s="414">
        <f aca="true" t="shared" si="27" ref="E126:E140">SUM(B126:D126)</f>
        <v>0</v>
      </c>
      <c r="F126" s="414"/>
      <c r="G126" s="414">
        <f aca="true" t="shared" si="28" ref="G126:G140">+E126-F126</f>
        <v>0</v>
      </c>
    </row>
    <row r="127" spans="1:7" ht="12">
      <c r="A127" s="410" t="s">
        <v>523</v>
      </c>
      <c r="B127" s="415"/>
      <c r="C127" s="415"/>
      <c r="D127" s="415"/>
      <c r="E127" s="414">
        <f t="shared" si="27"/>
        <v>0</v>
      </c>
      <c r="F127" s="414"/>
      <c r="G127" s="414">
        <f t="shared" si="28"/>
        <v>0</v>
      </c>
    </row>
    <row r="128" spans="1:7" ht="12">
      <c r="A128" s="410" t="s">
        <v>526</v>
      </c>
      <c r="B128" s="415"/>
      <c r="C128" s="415"/>
      <c r="D128" s="415"/>
      <c r="E128" s="414">
        <f t="shared" si="27"/>
        <v>0</v>
      </c>
      <c r="F128" s="414"/>
      <c r="G128" s="414">
        <f t="shared" si="28"/>
        <v>0</v>
      </c>
    </row>
    <row r="129" spans="1:7" ht="12">
      <c r="A129" s="410" t="s">
        <v>638</v>
      </c>
      <c r="B129" s="415"/>
      <c r="C129" s="415"/>
      <c r="D129" s="415"/>
      <c r="E129" s="414">
        <f t="shared" si="27"/>
        <v>0</v>
      </c>
      <c r="F129" s="414"/>
      <c r="G129" s="414">
        <f t="shared" si="28"/>
        <v>0</v>
      </c>
    </row>
    <row r="130" spans="1:7" ht="12">
      <c r="A130" s="410" t="s">
        <v>637</v>
      </c>
      <c r="B130" s="415"/>
      <c r="C130" s="415"/>
      <c r="D130" s="415"/>
      <c r="E130" s="414">
        <f t="shared" si="27"/>
        <v>0</v>
      </c>
      <c r="F130" s="414"/>
      <c r="G130" s="414">
        <f t="shared" si="28"/>
        <v>0</v>
      </c>
    </row>
    <row r="131" spans="1:7" ht="12">
      <c r="A131" s="408" t="s">
        <v>530</v>
      </c>
      <c r="B131" s="414">
        <f aca="true" t="shared" si="29" ref="B131:G131">SUM(B132:B134)</f>
        <v>0</v>
      </c>
      <c r="C131" s="414">
        <f t="shared" si="29"/>
        <v>0</v>
      </c>
      <c r="D131" s="414">
        <f t="shared" si="29"/>
        <v>0</v>
      </c>
      <c r="E131" s="414">
        <f t="shared" si="29"/>
        <v>0</v>
      </c>
      <c r="F131" s="414">
        <f t="shared" si="29"/>
        <v>0</v>
      </c>
      <c r="G131" s="414">
        <f t="shared" si="29"/>
        <v>0</v>
      </c>
    </row>
    <row r="132" spans="1:7" ht="12">
      <c r="A132" s="410" t="s">
        <v>531</v>
      </c>
      <c r="B132" s="415"/>
      <c r="C132" s="415"/>
      <c r="D132" s="415"/>
      <c r="E132" s="414">
        <f t="shared" si="27"/>
        <v>0</v>
      </c>
      <c r="F132" s="414"/>
      <c r="G132" s="414">
        <f t="shared" si="28"/>
        <v>0</v>
      </c>
    </row>
    <row r="133" spans="1:7" ht="12">
      <c r="A133" s="410" t="s">
        <v>533</v>
      </c>
      <c r="B133" s="415"/>
      <c r="C133" s="415"/>
      <c r="D133" s="415"/>
      <c r="E133" s="414">
        <f t="shared" si="27"/>
        <v>0</v>
      </c>
      <c r="F133" s="414"/>
      <c r="G133" s="414">
        <f t="shared" si="28"/>
        <v>0</v>
      </c>
    </row>
    <row r="134" spans="1:7" ht="12">
      <c r="A134" s="410" t="s">
        <v>535</v>
      </c>
      <c r="B134" s="415"/>
      <c r="C134" s="415"/>
      <c r="D134" s="415"/>
      <c r="E134" s="414">
        <f t="shared" si="27"/>
        <v>0</v>
      </c>
      <c r="F134" s="414"/>
      <c r="G134" s="414">
        <f t="shared" si="28"/>
        <v>0</v>
      </c>
    </row>
    <row r="135" spans="1:7" ht="12">
      <c r="A135" s="408" t="s">
        <v>537</v>
      </c>
      <c r="B135" s="414">
        <f aca="true" t="shared" si="30" ref="B135:G135">SUM(B136:B140)</f>
        <v>0</v>
      </c>
      <c r="C135" s="414">
        <f t="shared" si="30"/>
        <v>0</v>
      </c>
      <c r="D135" s="414">
        <f t="shared" si="30"/>
        <v>0</v>
      </c>
      <c r="E135" s="414">
        <f t="shared" si="30"/>
        <v>0</v>
      </c>
      <c r="F135" s="414">
        <f t="shared" si="30"/>
        <v>0</v>
      </c>
      <c r="G135" s="414">
        <f t="shared" si="30"/>
        <v>0</v>
      </c>
    </row>
    <row r="136" spans="1:7" ht="12">
      <c r="A136" s="410" t="s">
        <v>538</v>
      </c>
      <c r="B136" s="415"/>
      <c r="C136" s="415"/>
      <c r="D136" s="415"/>
      <c r="E136" s="414">
        <f t="shared" si="27"/>
        <v>0</v>
      </c>
      <c r="F136" s="414"/>
      <c r="G136" s="414">
        <f t="shared" si="28"/>
        <v>0</v>
      </c>
    </row>
    <row r="137" spans="1:7" ht="12">
      <c r="A137" s="410" t="s">
        <v>541</v>
      </c>
      <c r="B137" s="415"/>
      <c r="C137" s="415"/>
      <c r="D137" s="415"/>
      <c r="E137" s="414">
        <f t="shared" si="27"/>
        <v>0</v>
      </c>
      <c r="F137" s="414"/>
      <c r="G137" s="414">
        <f t="shared" si="28"/>
        <v>0</v>
      </c>
    </row>
    <row r="138" spans="1:7" ht="12">
      <c r="A138" s="410" t="s">
        <v>543</v>
      </c>
      <c r="B138" s="415"/>
      <c r="C138" s="415"/>
      <c r="D138" s="415"/>
      <c r="E138" s="414">
        <f t="shared" si="27"/>
        <v>0</v>
      </c>
      <c r="F138" s="414"/>
      <c r="G138" s="414">
        <f t="shared" si="28"/>
        <v>0</v>
      </c>
    </row>
    <row r="139" spans="1:7" ht="12">
      <c r="A139" s="410" t="s">
        <v>545</v>
      </c>
      <c r="B139" s="415"/>
      <c r="C139" s="415"/>
      <c r="D139" s="415"/>
      <c r="E139" s="414">
        <f t="shared" si="27"/>
        <v>0</v>
      </c>
      <c r="F139" s="414"/>
      <c r="G139" s="414">
        <f t="shared" si="28"/>
        <v>0</v>
      </c>
    </row>
    <row r="140" spans="1:7" ht="12">
      <c r="A140" s="410" t="s">
        <v>546</v>
      </c>
      <c r="B140" s="415"/>
      <c r="C140" s="415"/>
      <c r="D140" s="415"/>
      <c r="E140" s="414">
        <f t="shared" si="27"/>
        <v>0</v>
      </c>
      <c r="F140" s="414"/>
      <c r="G140" s="414">
        <f t="shared" si="28"/>
        <v>0</v>
      </c>
    </row>
    <row r="141" spans="1:7" ht="12">
      <c r="A141" s="411" t="s">
        <v>817</v>
      </c>
      <c r="B141" s="416">
        <f aca="true" t="shared" si="31" ref="B141:G141">+B135+B131+B125</f>
        <v>0</v>
      </c>
      <c r="C141" s="416">
        <f t="shared" si="31"/>
        <v>0</v>
      </c>
      <c r="D141" s="416">
        <f t="shared" si="31"/>
        <v>0</v>
      </c>
      <c r="E141" s="416">
        <f t="shared" si="31"/>
        <v>0</v>
      </c>
      <c r="F141" s="416">
        <f t="shared" si="31"/>
        <v>0</v>
      </c>
      <c r="G141" s="416">
        <f t="shared" si="31"/>
        <v>0</v>
      </c>
    </row>
    <row r="142" spans="1:7" ht="12">
      <c r="A142" s="410" t="s">
        <v>818</v>
      </c>
      <c r="B142" s="416">
        <f aca="true" t="shared" si="32" ref="B142:G142">+B123-B141</f>
        <v>0</v>
      </c>
      <c r="C142" s="416">
        <f t="shared" si="32"/>
        <v>0</v>
      </c>
      <c r="D142" s="416">
        <f t="shared" si="32"/>
        <v>0</v>
      </c>
      <c r="E142" s="416">
        <f t="shared" si="32"/>
        <v>0</v>
      </c>
      <c r="F142" s="416">
        <f t="shared" si="32"/>
        <v>0</v>
      </c>
      <c r="G142" s="416">
        <f t="shared" si="32"/>
        <v>0</v>
      </c>
    </row>
    <row r="143" spans="1:7" ht="12">
      <c r="A143" s="388" t="s">
        <v>639</v>
      </c>
      <c r="B143" s="414"/>
      <c r="C143" s="414"/>
      <c r="D143" s="414"/>
      <c r="E143" s="414"/>
      <c r="F143" s="414"/>
      <c r="G143" s="414"/>
    </row>
    <row r="144" spans="1:7" ht="12">
      <c r="A144" s="388" t="s">
        <v>642</v>
      </c>
      <c r="B144" s="414"/>
      <c r="C144" s="414"/>
      <c r="D144" s="414"/>
      <c r="E144" s="414"/>
      <c r="F144" s="414"/>
      <c r="G144" s="414"/>
    </row>
    <row r="145" spans="1:7" ht="12">
      <c r="A145" s="408" t="s">
        <v>125</v>
      </c>
      <c r="B145" s="414">
        <f aca="true" t="shared" si="33" ref="B145:G145">SUM(B146)</f>
        <v>0</v>
      </c>
      <c r="C145" s="414">
        <f t="shared" si="33"/>
        <v>0</v>
      </c>
      <c r="D145" s="414">
        <f t="shared" si="33"/>
        <v>0</v>
      </c>
      <c r="E145" s="414">
        <f t="shared" si="33"/>
        <v>0</v>
      </c>
      <c r="F145" s="414">
        <f t="shared" si="33"/>
        <v>0</v>
      </c>
      <c r="G145" s="414">
        <f t="shared" si="33"/>
        <v>0</v>
      </c>
    </row>
    <row r="146" spans="1:7" ht="12">
      <c r="A146" s="410" t="s">
        <v>126</v>
      </c>
      <c r="B146" s="415"/>
      <c r="C146" s="415"/>
      <c r="D146" s="415"/>
      <c r="E146" s="414">
        <f>SUM(B146:D146)</f>
        <v>0</v>
      </c>
      <c r="F146" s="414"/>
      <c r="G146" s="414">
        <f>+E146-F146</f>
        <v>0</v>
      </c>
    </row>
    <row r="147" spans="1:7" ht="12">
      <c r="A147" s="408" t="s">
        <v>640</v>
      </c>
      <c r="B147" s="414">
        <f aca="true" t="shared" si="34" ref="B147:G147">SUM(B148)</f>
        <v>0</v>
      </c>
      <c r="C147" s="414">
        <f t="shared" si="34"/>
        <v>0</v>
      </c>
      <c r="D147" s="414">
        <f t="shared" si="34"/>
        <v>0</v>
      </c>
      <c r="E147" s="414">
        <f t="shared" si="34"/>
        <v>0</v>
      </c>
      <c r="F147" s="414">
        <f t="shared" si="34"/>
        <v>0</v>
      </c>
      <c r="G147" s="414">
        <f t="shared" si="34"/>
        <v>0</v>
      </c>
    </row>
    <row r="148" spans="1:7" ht="12">
      <c r="A148" s="410" t="s">
        <v>640</v>
      </c>
      <c r="B148" s="415"/>
      <c r="C148" s="415"/>
      <c r="D148" s="415"/>
      <c r="E148" s="414">
        <f>SUM(B148:D148)</f>
        <v>0</v>
      </c>
      <c r="F148" s="414"/>
      <c r="G148" s="414">
        <f>+E148-F148</f>
        <v>0</v>
      </c>
    </row>
    <row r="149" spans="1:7" ht="12">
      <c r="A149" s="410" t="s">
        <v>819</v>
      </c>
      <c r="B149" s="416">
        <f aca="true" t="shared" si="35" ref="B149:G149">+B147+B145</f>
        <v>0</v>
      </c>
      <c r="C149" s="416">
        <f t="shared" si="35"/>
        <v>0</v>
      </c>
      <c r="D149" s="416">
        <f t="shared" si="35"/>
        <v>0</v>
      </c>
      <c r="E149" s="416">
        <f t="shared" si="35"/>
        <v>0</v>
      </c>
      <c r="F149" s="416">
        <f t="shared" si="35"/>
        <v>0</v>
      </c>
      <c r="G149" s="416">
        <f t="shared" si="35"/>
        <v>0</v>
      </c>
    </row>
    <row r="150" spans="1:7" ht="12">
      <c r="A150" s="388" t="s">
        <v>641</v>
      </c>
      <c r="B150" s="414"/>
      <c r="C150" s="414"/>
      <c r="D150" s="414"/>
      <c r="E150" s="414"/>
      <c r="F150" s="414"/>
      <c r="G150" s="414"/>
    </row>
    <row r="151" spans="1:7" ht="12">
      <c r="A151" s="408" t="s">
        <v>548</v>
      </c>
      <c r="B151" s="414">
        <f aca="true" t="shared" si="36" ref="B151:G151">SUM(B153)</f>
        <v>0</v>
      </c>
      <c r="C151" s="414">
        <f t="shared" si="36"/>
        <v>0</v>
      </c>
      <c r="D151" s="414">
        <f t="shared" si="36"/>
        <v>0</v>
      </c>
      <c r="E151" s="414">
        <f t="shared" si="36"/>
        <v>0</v>
      </c>
      <c r="F151" s="414">
        <f t="shared" si="36"/>
        <v>0</v>
      </c>
      <c r="G151" s="414">
        <f t="shared" si="36"/>
        <v>0</v>
      </c>
    </row>
    <row r="152" spans="1:7" ht="12">
      <c r="A152" s="410" t="s">
        <v>549</v>
      </c>
      <c r="B152" s="415"/>
      <c r="C152" s="415"/>
      <c r="D152" s="415"/>
      <c r="E152" s="414">
        <f>SUM(B152:D152)</f>
        <v>0</v>
      </c>
      <c r="F152" s="414"/>
      <c r="G152" s="414">
        <f>+E152-F152</f>
        <v>0</v>
      </c>
    </row>
    <row r="153" spans="1:7" ht="12">
      <c r="A153" s="408" t="s">
        <v>644</v>
      </c>
      <c r="B153" s="414">
        <f aca="true" t="shared" si="37" ref="B153:G153">SUM(B154)</f>
        <v>0</v>
      </c>
      <c r="C153" s="414">
        <f t="shared" si="37"/>
        <v>0</v>
      </c>
      <c r="D153" s="414">
        <f t="shared" si="37"/>
        <v>0</v>
      </c>
      <c r="E153" s="414">
        <f t="shared" si="37"/>
        <v>0</v>
      </c>
      <c r="F153" s="414">
        <f t="shared" si="37"/>
        <v>0</v>
      </c>
      <c r="G153" s="414">
        <f t="shared" si="37"/>
        <v>0</v>
      </c>
    </row>
    <row r="154" spans="1:7" ht="12">
      <c r="A154" s="410" t="s">
        <v>644</v>
      </c>
      <c r="B154" s="415"/>
      <c r="C154" s="415"/>
      <c r="D154" s="415"/>
      <c r="E154" s="414">
        <f>SUM(B154:D154)</f>
        <v>0</v>
      </c>
      <c r="F154" s="414"/>
      <c r="G154" s="414">
        <f>+E154-F154</f>
        <v>0</v>
      </c>
    </row>
    <row r="155" spans="1:7" ht="12">
      <c r="A155" s="411" t="s">
        <v>820</v>
      </c>
      <c r="B155" s="416">
        <f aca="true" t="shared" si="38" ref="B155:G155">+B153+B151</f>
        <v>0</v>
      </c>
      <c r="C155" s="416">
        <f t="shared" si="38"/>
        <v>0</v>
      </c>
      <c r="D155" s="416">
        <f t="shared" si="38"/>
        <v>0</v>
      </c>
      <c r="E155" s="416">
        <f t="shared" si="38"/>
        <v>0</v>
      </c>
      <c r="F155" s="416">
        <f t="shared" si="38"/>
        <v>0</v>
      </c>
      <c r="G155" s="416">
        <f t="shared" si="38"/>
        <v>0</v>
      </c>
    </row>
    <row r="156" spans="1:7" ht="12">
      <c r="A156" s="410" t="s">
        <v>821</v>
      </c>
      <c r="B156" s="416">
        <f aca="true" t="shared" si="39" ref="B156:G156">+B149-B155</f>
        <v>0</v>
      </c>
      <c r="C156" s="416">
        <f t="shared" si="39"/>
        <v>0</v>
      </c>
      <c r="D156" s="416">
        <f t="shared" si="39"/>
        <v>0</v>
      </c>
      <c r="E156" s="416">
        <f t="shared" si="39"/>
        <v>0</v>
      </c>
      <c r="F156" s="416">
        <f t="shared" si="39"/>
        <v>0</v>
      </c>
      <c r="G156" s="416">
        <f t="shared" si="39"/>
        <v>0</v>
      </c>
    </row>
    <row r="157" spans="1:7" ht="12">
      <c r="A157" s="413" t="s">
        <v>573</v>
      </c>
      <c r="B157" s="415"/>
      <c r="C157" s="415"/>
      <c r="D157" s="415"/>
      <c r="E157" s="414">
        <f>SUM(B157:D157)</f>
        <v>0</v>
      </c>
      <c r="F157" s="414"/>
      <c r="G157" s="414">
        <f>+E157-F157</f>
        <v>0</v>
      </c>
    </row>
    <row r="158" spans="1:7" ht="12">
      <c r="A158" s="410" t="s">
        <v>822</v>
      </c>
      <c r="B158" s="416">
        <f aca="true" t="shared" si="40" ref="B158:G158">+B106+B142+B156-B157</f>
        <v>0</v>
      </c>
      <c r="C158" s="416">
        <f t="shared" si="40"/>
        <v>0</v>
      </c>
      <c r="D158" s="416">
        <f t="shared" si="40"/>
        <v>0</v>
      </c>
      <c r="E158" s="416">
        <f t="shared" si="40"/>
        <v>0</v>
      </c>
      <c r="F158" s="416">
        <f t="shared" si="40"/>
        <v>0</v>
      </c>
      <c r="G158" s="416">
        <f t="shared" si="40"/>
        <v>0</v>
      </c>
    </row>
    <row r="159" spans="1:7" ht="12">
      <c r="A159" s="410" t="s">
        <v>823</v>
      </c>
      <c r="B159" s="415"/>
      <c r="C159" s="415"/>
      <c r="D159" s="415"/>
      <c r="E159" s="415"/>
      <c r="F159" s="415"/>
      <c r="G159" s="415"/>
    </row>
    <row r="160" spans="1:7" ht="12.75" thickBot="1">
      <c r="A160" s="410" t="s">
        <v>824</v>
      </c>
      <c r="B160" s="418">
        <f aca="true" t="shared" si="41" ref="B160:G160">SUM(B158:B159)</f>
        <v>0</v>
      </c>
      <c r="C160" s="418">
        <f t="shared" si="41"/>
        <v>0</v>
      </c>
      <c r="D160" s="418">
        <f t="shared" si="41"/>
        <v>0</v>
      </c>
      <c r="E160" s="418">
        <f t="shared" si="41"/>
        <v>0</v>
      </c>
      <c r="F160" s="418">
        <f t="shared" si="41"/>
        <v>0</v>
      </c>
      <c r="G160" s="418">
        <f t="shared" si="41"/>
        <v>0</v>
      </c>
    </row>
    <row r="161" spans="1:4" ht="12.75" thickTop="1">
      <c r="A161" s="409"/>
      <c r="B161" s="409"/>
      <c r="C161" s="409"/>
      <c r="D161" s="409"/>
    </row>
    <row r="162" spans="1:4" ht="12">
      <c r="A162" s="409"/>
      <c r="B162" s="409"/>
      <c r="C162" s="409"/>
      <c r="D162" s="409"/>
    </row>
    <row r="163" spans="1:4" ht="12">
      <c r="A163" s="409"/>
      <c r="B163" s="409"/>
      <c r="C163" s="409"/>
      <c r="D163" s="409"/>
    </row>
    <row r="164" spans="1:4" ht="12">
      <c r="A164" s="409"/>
      <c r="B164" s="409"/>
      <c r="C164" s="409"/>
      <c r="D164" s="409"/>
    </row>
    <row r="165" spans="1:4" ht="12">
      <c r="A165" s="409"/>
      <c r="B165" s="409"/>
      <c r="C165" s="409"/>
      <c r="D165" s="409"/>
    </row>
    <row r="166" spans="1:4" ht="12">
      <c r="A166" s="409"/>
      <c r="B166" s="409"/>
      <c r="C166" s="409"/>
      <c r="D166" s="409"/>
    </row>
    <row r="167" spans="1:4" ht="12">
      <c r="A167" s="409"/>
      <c r="B167" s="409"/>
      <c r="C167" s="409"/>
      <c r="D167" s="409"/>
    </row>
    <row r="168" spans="1:4" ht="12">
      <c r="A168" s="409"/>
      <c r="B168" s="409"/>
      <c r="C168" s="409"/>
      <c r="D168" s="409"/>
    </row>
    <row r="169" spans="1:4" ht="12">
      <c r="A169" s="409"/>
      <c r="B169" s="409"/>
      <c r="C169" s="409"/>
      <c r="D169" s="409"/>
    </row>
    <row r="170" spans="1:4" ht="12">
      <c r="A170" s="409"/>
      <c r="B170" s="409"/>
      <c r="C170" s="409"/>
      <c r="D170" s="409"/>
    </row>
    <row r="171" spans="1:4" ht="12">
      <c r="A171" s="409"/>
      <c r="B171" s="409"/>
      <c r="C171" s="409"/>
      <c r="D171" s="409"/>
    </row>
    <row r="172" spans="1:4" ht="12">
      <c r="A172" s="409"/>
      <c r="B172" s="409"/>
      <c r="C172" s="409"/>
      <c r="D172" s="409"/>
    </row>
    <row r="173" spans="1:4" ht="12">
      <c r="A173" s="409"/>
      <c r="B173" s="409"/>
      <c r="C173" s="409"/>
      <c r="D173" s="409"/>
    </row>
    <row r="174" spans="1:4" ht="12">
      <c r="A174" s="409"/>
      <c r="B174" s="409"/>
      <c r="C174" s="409"/>
      <c r="D174" s="409"/>
    </row>
    <row r="175" spans="1:4" ht="12">
      <c r="A175" s="409"/>
      <c r="B175" s="409"/>
      <c r="C175" s="409"/>
      <c r="D175" s="409"/>
    </row>
    <row r="176" spans="1:4" ht="12">
      <c r="A176" s="409"/>
      <c r="B176" s="409"/>
      <c r="C176" s="409"/>
      <c r="D176" s="409"/>
    </row>
    <row r="177" spans="1:4" ht="12">
      <c r="A177" s="409"/>
      <c r="B177" s="409"/>
      <c r="C177" s="409"/>
      <c r="D177" s="409"/>
    </row>
    <row r="178" spans="1:4" ht="12">
      <c r="A178" s="409"/>
      <c r="B178" s="409"/>
      <c r="C178" s="409"/>
      <c r="D178" s="409"/>
    </row>
    <row r="179" spans="1:4" ht="12">
      <c r="A179" s="409"/>
      <c r="B179" s="409"/>
      <c r="C179" s="409"/>
      <c r="D179" s="409"/>
    </row>
    <row r="180" spans="1:4" ht="12">
      <c r="A180" s="409"/>
      <c r="B180" s="409"/>
      <c r="C180" s="409"/>
      <c r="D180" s="409"/>
    </row>
    <row r="181" spans="1:4" ht="12">
      <c r="A181" s="409"/>
      <c r="B181" s="409"/>
      <c r="C181" s="409"/>
      <c r="D181" s="409"/>
    </row>
    <row r="182" spans="1:4" ht="12">
      <c r="A182" s="409"/>
      <c r="B182" s="409"/>
      <c r="C182" s="409"/>
      <c r="D182" s="409"/>
    </row>
    <row r="183" spans="1:4" ht="12">
      <c r="A183" s="409"/>
      <c r="B183" s="409"/>
      <c r="C183" s="409"/>
      <c r="D183" s="409"/>
    </row>
    <row r="184" spans="1:4" ht="12">
      <c r="A184" s="409"/>
      <c r="B184" s="409"/>
      <c r="C184" s="409"/>
      <c r="D184" s="409"/>
    </row>
    <row r="185" spans="1:4" ht="12">
      <c r="A185" s="409"/>
      <c r="B185" s="409"/>
      <c r="C185" s="409"/>
      <c r="D185" s="409"/>
    </row>
    <row r="186" spans="1:4" ht="12">
      <c r="A186" s="409"/>
      <c r="B186" s="409"/>
      <c r="C186" s="409"/>
      <c r="D186" s="409"/>
    </row>
    <row r="187" spans="1:4" ht="12">
      <c r="A187" s="409"/>
      <c r="B187" s="409"/>
      <c r="C187" s="409"/>
      <c r="D187" s="409"/>
    </row>
    <row r="188" spans="1:4" ht="12">
      <c r="A188" s="409"/>
      <c r="B188" s="409"/>
      <c r="C188" s="409"/>
      <c r="D188" s="409"/>
    </row>
    <row r="189" spans="1:4" ht="12">
      <c r="A189" s="409"/>
      <c r="B189" s="409"/>
      <c r="C189" s="409"/>
      <c r="D189" s="409"/>
    </row>
    <row r="190" spans="1:4" ht="12">
      <c r="A190" s="409"/>
      <c r="B190" s="409"/>
      <c r="C190" s="409"/>
      <c r="D190" s="409"/>
    </row>
    <row r="191" spans="1:4" ht="12">
      <c r="A191" s="409"/>
      <c r="B191" s="409"/>
      <c r="C191" s="409"/>
      <c r="D191" s="409"/>
    </row>
  </sheetData>
  <sheetProtection/>
  <mergeCells count="11">
    <mergeCell ref="B5:B6"/>
    <mergeCell ref="C5:C6"/>
    <mergeCell ref="E5:E6"/>
    <mergeCell ref="D5:D6"/>
    <mergeCell ref="A1:G1"/>
    <mergeCell ref="A2:G2"/>
    <mergeCell ref="A3:G3"/>
    <mergeCell ref="A4:A6"/>
    <mergeCell ref="F4:F6"/>
    <mergeCell ref="G4:G6"/>
    <mergeCell ref="B4:E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19661111</dc:creator>
  <cp:keywords/>
  <dc:description/>
  <cp:lastModifiedBy>sl8</cp:lastModifiedBy>
  <cp:lastPrinted>2023-05-11T06:32:07Z</cp:lastPrinted>
  <dcterms:created xsi:type="dcterms:W3CDTF">2009-06-25T04:07:35Z</dcterms:created>
  <dcterms:modified xsi:type="dcterms:W3CDTF">2023-05-15T04:32:08Z</dcterms:modified>
  <cp:category/>
  <cp:version/>
  <cp:contentType/>
  <cp:contentStatus/>
</cp:coreProperties>
</file>